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ject Management Office\PROJECTS - LEGISLATIVE\2019\2019-0128 Portfolio Holdings Disclosure\04 DELIVER\Mercer Direct\"/>
    </mc:Choice>
  </mc:AlternateContent>
  <bookViews>
    <workbookView xWindow="0" yWindow="0" windowWidth="28800" windowHeight="12000"/>
  </bookViews>
  <sheets>
    <sheet name="Sheet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9" i="3" l="1"/>
  <c r="J146" i="3" s="1"/>
  <c r="J47" i="3" l="1"/>
  <c r="J63" i="3"/>
  <c r="J168" i="3"/>
  <c r="J82" i="3"/>
  <c r="J104" i="3"/>
  <c r="J126" i="3"/>
  <c r="J511" i="3"/>
  <c r="J503" i="3"/>
  <c r="J495" i="3"/>
  <c r="J487" i="3"/>
  <c r="J479" i="3"/>
  <c r="J471" i="3"/>
  <c r="J463" i="3"/>
  <c r="J455" i="3"/>
  <c r="J447" i="3"/>
  <c r="J439" i="3"/>
  <c r="J431" i="3"/>
  <c r="J423" i="3"/>
  <c r="J415" i="3"/>
  <c r="J407" i="3"/>
  <c r="J399" i="3"/>
  <c r="J391" i="3"/>
  <c r="J383" i="3"/>
  <c r="J375" i="3"/>
  <c r="J367" i="3"/>
  <c r="J359" i="3"/>
  <c r="J351" i="3"/>
  <c r="J343" i="3"/>
  <c r="J335" i="3"/>
  <c r="J327" i="3"/>
  <c r="J319" i="3"/>
  <c r="J311" i="3"/>
  <c r="J303" i="3"/>
  <c r="J295" i="3"/>
  <c r="J287" i="3"/>
  <c r="J279" i="3"/>
  <c r="J271" i="3"/>
  <c r="J263" i="3"/>
  <c r="J255" i="3"/>
  <c r="J247" i="3"/>
  <c r="J239" i="3"/>
  <c r="J231" i="3"/>
  <c r="J223" i="3"/>
  <c r="J215" i="3"/>
  <c r="J207" i="3"/>
  <c r="J199" i="3"/>
  <c r="J191" i="3"/>
  <c r="J183" i="3"/>
  <c r="J175" i="3"/>
  <c r="J167" i="3"/>
  <c r="J159" i="3"/>
  <c r="J151" i="3"/>
  <c r="J143" i="3"/>
  <c r="J135" i="3"/>
  <c r="J127" i="3"/>
  <c r="J119" i="3"/>
  <c r="J111" i="3"/>
  <c r="J103" i="3"/>
  <c r="J95" i="3"/>
  <c r="J87" i="3"/>
  <c r="J79" i="3"/>
  <c r="J71" i="3"/>
  <c r="J517" i="3"/>
  <c r="J509" i="3"/>
  <c r="J501" i="3"/>
  <c r="J493" i="3"/>
  <c r="J485" i="3"/>
  <c r="J477" i="3"/>
  <c r="J469" i="3"/>
  <c r="J461" i="3"/>
  <c r="J453" i="3"/>
  <c r="J445" i="3"/>
  <c r="J437" i="3"/>
  <c r="J429" i="3"/>
  <c r="J421" i="3"/>
  <c r="J413" i="3"/>
  <c r="J405" i="3"/>
  <c r="J397" i="3"/>
  <c r="J389" i="3"/>
  <c r="J381" i="3"/>
  <c r="J373" i="3"/>
  <c r="J365" i="3"/>
  <c r="J357" i="3"/>
  <c r="J349" i="3"/>
  <c r="J341" i="3"/>
  <c r="J333" i="3"/>
  <c r="J325" i="3"/>
  <c r="J317" i="3"/>
  <c r="J309" i="3"/>
  <c r="J301" i="3"/>
  <c r="J293" i="3"/>
  <c r="J285" i="3"/>
  <c r="J277" i="3"/>
  <c r="J269" i="3"/>
  <c r="J261" i="3"/>
  <c r="J253" i="3"/>
  <c r="J245" i="3"/>
  <c r="J237" i="3"/>
  <c r="J229" i="3"/>
  <c r="J221" i="3"/>
  <c r="J213" i="3"/>
  <c r="J205" i="3"/>
  <c r="J197" i="3"/>
  <c r="J189" i="3"/>
  <c r="J181" i="3"/>
  <c r="J173" i="3"/>
  <c r="J165" i="3"/>
  <c r="J157" i="3"/>
  <c r="J149" i="3"/>
  <c r="J141" i="3"/>
  <c r="J133" i="3"/>
  <c r="J125" i="3"/>
  <c r="J117" i="3"/>
  <c r="J109" i="3"/>
  <c r="J101" i="3"/>
  <c r="J93" i="3"/>
  <c r="J85" i="3"/>
  <c r="J77" i="3"/>
  <c r="J69" i="3"/>
  <c r="J61" i="3"/>
  <c r="J53" i="3"/>
  <c r="J275" i="3"/>
  <c r="J179" i="3"/>
  <c r="J131" i="3"/>
  <c r="J107" i="3"/>
  <c r="J83" i="3"/>
  <c r="J51" i="3"/>
  <c r="J516" i="3"/>
  <c r="J508" i="3"/>
  <c r="J500" i="3"/>
  <c r="J492" i="3"/>
  <c r="J484" i="3"/>
  <c r="J476" i="3"/>
  <c r="J468" i="3"/>
  <c r="J460" i="3"/>
  <c r="J452" i="3"/>
  <c r="J444" i="3"/>
  <c r="J436" i="3"/>
  <c r="J428" i="3"/>
  <c r="J420" i="3"/>
  <c r="J412" i="3"/>
  <c r="J404" i="3"/>
  <c r="J396" i="3"/>
  <c r="J388" i="3"/>
  <c r="J380" i="3"/>
  <c r="J372" i="3"/>
  <c r="J364" i="3"/>
  <c r="J356" i="3"/>
  <c r="J348" i="3"/>
  <c r="J340" i="3"/>
  <c r="J332" i="3"/>
  <c r="J324" i="3"/>
  <c r="J316" i="3"/>
  <c r="J308" i="3"/>
  <c r="J300" i="3"/>
  <c r="J292" i="3"/>
  <c r="J284" i="3"/>
  <c r="J276" i="3"/>
  <c r="J268" i="3"/>
  <c r="J260" i="3"/>
  <c r="J252" i="3"/>
  <c r="J244" i="3"/>
  <c r="J236" i="3"/>
  <c r="J228" i="3"/>
  <c r="J220" i="3"/>
  <c r="J212" i="3"/>
  <c r="J204" i="3"/>
  <c r="J196" i="3"/>
  <c r="J188" i="3"/>
  <c r="J180" i="3"/>
  <c r="J172" i="3"/>
  <c r="J164" i="3"/>
  <c r="J156" i="3"/>
  <c r="J148" i="3"/>
  <c r="J140" i="3"/>
  <c r="J132" i="3"/>
  <c r="J124" i="3"/>
  <c r="J116" i="3"/>
  <c r="J108" i="3"/>
  <c r="J100" i="3"/>
  <c r="J92" i="3"/>
  <c r="J84" i="3"/>
  <c r="J76" i="3"/>
  <c r="J68" i="3"/>
  <c r="J60" i="3"/>
  <c r="J52" i="3"/>
  <c r="J283" i="3"/>
  <c r="J211" i="3"/>
  <c r="J195" i="3"/>
  <c r="J171" i="3"/>
  <c r="J155" i="3"/>
  <c r="J139" i="3"/>
  <c r="J115" i="3"/>
  <c r="J91" i="3"/>
  <c r="J67" i="3"/>
  <c r="J59" i="3"/>
  <c r="J515" i="3"/>
  <c r="J507" i="3"/>
  <c r="J499" i="3"/>
  <c r="J491" i="3"/>
  <c r="J483" i="3"/>
  <c r="J475" i="3"/>
  <c r="J467" i="3"/>
  <c r="J459" i="3"/>
  <c r="J451" i="3"/>
  <c r="J443" i="3"/>
  <c r="J435" i="3"/>
  <c r="J427" i="3"/>
  <c r="J419" i="3"/>
  <c r="J411" i="3"/>
  <c r="J403" i="3"/>
  <c r="J395" i="3"/>
  <c r="J387" i="3"/>
  <c r="J379" i="3"/>
  <c r="J371" i="3"/>
  <c r="J363" i="3"/>
  <c r="J355" i="3"/>
  <c r="J347" i="3"/>
  <c r="J339" i="3"/>
  <c r="J331" i="3"/>
  <c r="J323" i="3"/>
  <c r="J315" i="3"/>
  <c r="J307" i="3"/>
  <c r="J299" i="3"/>
  <c r="J291" i="3"/>
  <c r="J267" i="3"/>
  <c r="J259" i="3"/>
  <c r="J251" i="3"/>
  <c r="J243" i="3"/>
  <c r="J235" i="3"/>
  <c r="J227" i="3"/>
  <c r="J219" i="3"/>
  <c r="J203" i="3"/>
  <c r="J187" i="3"/>
  <c r="J163" i="3"/>
  <c r="J147" i="3"/>
  <c r="J123" i="3"/>
  <c r="J99" i="3"/>
  <c r="J75" i="3"/>
  <c r="J513" i="3"/>
  <c r="J505" i="3"/>
  <c r="J497" i="3"/>
  <c r="J489" i="3"/>
  <c r="J481" i="3"/>
  <c r="J473" i="3"/>
  <c r="J465" i="3"/>
  <c r="J457" i="3"/>
  <c r="J449" i="3"/>
  <c r="J441" i="3"/>
  <c r="J433" i="3"/>
  <c r="J425" i="3"/>
  <c r="J417" i="3"/>
  <c r="J409" i="3"/>
  <c r="J401" i="3"/>
  <c r="J393" i="3"/>
  <c r="J385" i="3"/>
  <c r="J377" i="3"/>
  <c r="J369" i="3"/>
  <c r="J361" i="3"/>
  <c r="J353" i="3"/>
  <c r="J345" i="3"/>
  <c r="J337" i="3"/>
  <c r="J329" i="3"/>
  <c r="J321" i="3"/>
  <c r="J313" i="3"/>
  <c r="J305" i="3"/>
  <c r="J297" i="3"/>
  <c r="J289" i="3"/>
  <c r="J281" i="3"/>
  <c r="J273" i="3"/>
  <c r="J265" i="3"/>
  <c r="J257" i="3"/>
  <c r="J249" i="3"/>
  <c r="J241" i="3"/>
  <c r="J233" i="3"/>
  <c r="J225" i="3"/>
  <c r="J217" i="3"/>
  <c r="J209" i="3"/>
  <c r="J201" i="3"/>
  <c r="J193" i="3"/>
  <c r="J185" i="3"/>
  <c r="J177" i="3"/>
  <c r="J169" i="3"/>
  <c r="J161" i="3"/>
  <c r="J153" i="3"/>
  <c r="J145" i="3"/>
  <c r="J137" i="3"/>
  <c r="J129" i="3"/>
  <c r="J121" i="3"/>
  <c r="J113" i="3"/>
  <c r="J105" i="3"/>
  <c r="J97" i="3"/>
  <c r="J89" i="3"/>
  <c r="J81" i="3"/>
  <c r="J73" i="3"/>
  <c r="J65" i="3"/>
  <c r="J57" i="3"/>
  <c r="J49" i="3"/>
  <c r="J512" i="3"/>
  <c r="J504" i="3"/>
  <c r="J496" i="3"/>
  <c r="J488" i="3"/>
  <c r="J480" i="3"/>
  <c r="J472" i="3"/>
  <c r="J464" i="3"/>
  <c r="J456" i="3"/>
  <c r="J448" i="3"/>
  <c r="J440" i="3"/>
  <c r="J432" i="3"/>
  <c r="J424" i="3"/>
  <c r="J416" i="3"/>
  <c r="J408" i="3"/>
  <c r="J400" i="3"/>
  <c r="J392" i="3"/>
  <c r="J384" i="3"/>
  <c r="J376" i="3"/>
  <c r="J368" i="3"/>
  <c r="J360" i="3"/>
  <c r="J352" i="3"/>
  <c r="J344" i="3"/>
  <c r="J336" i="3"/>
  <c r="J328" i="3"/>
  <c r="J320" i="3"/>
  <c r="J312" i="3"/>
  <c r="J50" i="3"/>
  <c r="J66" i="3"/>
  <c r="J88" i="3"/>
  <c r="J130" i="3"/>
  <c r="J152" i="3"/>
  <c r="J174" i="3"/>
  <c r="J194" i="3"/>
  <c r="J216" i="3"/>
  <c r="J238" i="3"/>
  <c r="J258" i="3"/>
  <c r="J280" i="3"/>
  <c r="J302" i="3"/>
  <c r="J330" i="3"/>
  <c r="J362" i="3"/>
  <c r="J394" i="3"/>
  <c r="J426" i="3"/>
  <c r="J458" i="3"/>
  <c r="J490" i="3"/>
  <c r="J54" i="3"/>
  <c r="J70" i="3"/>
  <c r="J90" i="3"/>
  <c r="J112" i="3"/>
  <c r="J134" i="3"/>
  <c r="J154" i="3"/>
  <c r="J176" i="3"/>
  <c r="J198" i="3"/>
  <c r="J218" i="3"/>
  <c r="J240" i="3"/>
  <c r="J262" i="3"/>
  <c r="J282" i="3"/>
  <c r="J304" i="3"/>
  <c r="J334" i="3"/>
  <c r="J366" i="3"/>
  <c r="J398" i="3"/>
  <c r="J430" i="3"/>
  <c r="J462" i="3"/>
  <c r="J494" i="3"/>
  <c r="J210" i="3"/>
  <c r="J254" i="3"/>
  <c r="J322" i="3"/>
  <c r="J386" i="3"/>
  <c r="J482" i="3"/>
  <c r="J48" i="3"/>
  <c r="J64" i="3"/>
  <c r="J86" i="3"/>
  <c r="J106" i="3"/>
  <c r="J128" i="3"/>
  <c r="J150" i="3"/>
  <c r="J170" i="3"/>
  <c r="J192" i="3"/>
  <c r="J214" i="3"/>
  <c r="J234" i="3"/>
  <c r="J256" i="3"/>
  <c r="J278" i="3"/>
  <c r="J298" i="3"/>
  <c r="J326" i="3"/>
  <c r="J358" i="3"/>
  <c r="J390" i="3"/>
  <c r="J422" i="3"/>
  <c r="J454" i="3"/>
  <c r="J486" i="3"/>
  <c r="J110" i="3"/>
  <c r="J55" i="3"/>
  <c r="J72" i="3"/>
  <c r="J94" i="3"/>
  <c r="J114" i="3"/>
  <c r="J136" i="3"/>
  <c r="J158" i="3"/>
  <c r="J178" i="3"/>
  <c r="J200" i="3"/>
  <c r="J222" i="3"/>
  <c r="J242" i="3"/>
  <c r="J264" i="3"/>
  <c r="J286" i="3"/>
  <c r="J306" i="3"/>
  <c r="J338" i="3"/>
  <c r="J370" i="3"/>
  <c r="J402" i="3"/>
  <c r="J434" i="3"/>
  <c r="J466" i="3"/>
  <c r="J498" i="3"/>
  <c r="J418" i="3"/>
  <c r="J190" i="3"/>
  <c r="J232" i="3"/>
  <c r="J274" i="3"/>
  <c r="J296" i="3"/>
  <c r="J354" i="3"/>
  <c r="J514" i="3"/>
  <c r="J56" i="3"/>
  <c r="J74" i="3"/>
  <c r="J96" i="3"/>
  <c r="J118" i="3"/>
  <c r="J138" i="3"/>
  <c r="J160" i="3"/>
  <c r="J182" i="3"/>
  <c r="J202" i="3"/>
  <c r="J224" i="3"/>
  <c r="J246" i="3"/>
  <c r="J266" i="3"/>
  <c r="J288" i="3"/>
  <c r="J310" i="3"/>
  <c r="J342" i="3"/>
  <c r="J374" i="3"/>
  <c r="J406" i="3"/>
  <c r="J438" i="3"/>
  <c r="J470" i="3"/>
  <c r="J502" i="3"/>
  <c r="J58" i="3"/>
  <c r="J78" i="3"/>
  <c r="J98" i="3"/>
  <c r="J120" i="3"/>
  <c r="J142" i="3"/>
  <c r="J162" i="3"/>
  <c r="J184" i="3"/>
  <c r="J206" i="3"/>
  <c r="J226" i="3"/>
  <c r="J248" i="3"/>
  <c r="J270" i="3"/>
  <c r="J290" i="3"/>
  <c r="J314" i="3"/>
  <c r="J346" i="3"/>
  <c r="J378" i="3"/>
  <c r="J410" i="3"/>
  <c r="J442" i="3"/>
  <c r="J474" i="3"/>
  <c r="J506" i="3"/>
  <c r="J62" i="3"/>
  <c r="J80" i="3"/>
  <c r="J102" i="3"/>
  <c r="J122" i="3"/>
  <c r="J144" i="3"/>
  <c r="J166" i="3"/>
  <c r="J186" i="3"/>
  <c r="J208" i="3"/>
  <c r="J230" i="3"/>
  <c r="J250" i="3"/>
  <c r="J272" i="3"/>
  <c r="J294" i="3"/>
  <c r="J318" i="3"/>
  <c r="J350" i="3"/>
  <c r="J382" i="3"/>
  <c r="J414" i="3"/>
  <c r="J446" i="3"/>
  <c r="J478" i="3"/>
  <c r="J510" i="3"/>
  <c r="J450" i="3"/>
  <c r="J519" i="3" l="1"/>
</calcChain>
</file>

<file path=xl/sharedStrings.xml><?xml version="1.0" encoding="utf-8"?>
<sst xmlns="http://schemas.openxmlformats.org/spreadsheetml/2006/main" count="2867" uniqueCount="983">
  <si>
    <t>Option name</t>
  </si>
  <si>
    <t>Asset Class</t>
  </si>
  <si>
    <t>Listing type</t>
  </si>
  <si>
    <t>Type</t>
  </si>
  <si>
    <t>Name of institution / issuer / counterparty / manager / investment item</t>
  </si>
  <si>
    <t>Currency</t>
  </si>
  <si>
    <t>Security identifier</t>
  </si>
  <si>
    <t xml:space="preserve">Units held </t>
  </si>
  <si>
    <t>Value (AUD)</t>
  </si>
  <si>
    <t>Weighting</t>
  </si>
  <si>
    <t>Mercer Direct</t>
  </si>
  <si>
    <t>Cash</t>
  </si>
  <si>
    <t>National Australia Bank</t>
  </si>
  <si>
    <t>AUD</t>
  </si>
  <si>
    <t>Equity</t>
  </si>
  <si>
    <t>Listed</t>
  </si>
  <si>
    <t>Morella Corporation Limited</t>
  </si>
  <si>
    <t>1MC</t>
  </si>
  <si>
    <t>Life360 Inc. Chess Depositary Interests 3:1</t>
  </si>
  <si>
    <t>Life360 Inc. New</t>
  </si>
  <si>
    <t>360N</t>
  </si>
  <si>
    <t>Life360 Inc. Entitlement</t>
  </si>
  <si>
    <t>360NR</t>
  </si>
  <si>
    <t>88 Energy Limited</t>
  </si>
  <si>
    <t>88E</t>
  </si>
  <si>
    <t>The A2 Milk Company Limited</t>
  </si>
  <si>
    <t>A2M</t>
  </si>
  <si>
    <t>ALITA RESOURCES LIMITED Delisted</t>
  </si>
  <si>
    <t>A40UNL</t>
  </si>
  <si>
    <t>BetaShares Aus High Interest Cash ETF</t>
  </si>
  <si>
    <t>AAA</t>
  </si>
  <si>
    <t>Australian Agricultural Company Limited</t>
  </si>
  <si>
    <t>AAC</t>
  </si>
  <si>
    <t>Adelaide Brighton Limited</t>
  </si>
  <si>
    <t>ABC</t>
  </si>
  <si>
    <t>Abacus Property Group</t>
  </si>
  <si>
    <t>ABP</t>
  </si>
  <si>
    <t>AusCann Group Holdings Ltd</t>
  </si>
  <si>
    <t>AC8</t>
  </si>
  <si>
    <t>Audinate Group Limited</t>
  </si>
  <si>
    <t>AD8</t>
  </si>
  <si>
    <t>Adairs Limited</t>
  </si>
  <si>
    <t>ADH</t>
  </si>
  <si>
    <t>Apn Industria REIT</t>
  </si>
  <si>
    <t>ADI</t>
  </si>
  <si>
    <t>Apn Industria REIT Entitlement</t>
  </si>
  <si>
    <t>ADINR</t>
  </si>
  <si>
    <t>Australian Ethical Investment Limited</t>
  </si>
  <si>
    <t>AEF</t>
  </si>
  <si>
    <t>Australian Finance Group Ltd</t>
  </si>
  <si>
    <t>AFG</t>
  </si>
  <si>
    <t>Ainsworth Game Technology Limited</t>
  </si>
  <si>
    <t>AGI</t>
  </si>
  <si>
    <t>AGL Energy Limited</t>
  </si>
  <si>
    <t>AGL</t>
  </si>
  <si>
    <t>Asaleo Care Limited</t>
  </si>
  <si>
    <t>AHY</t>
  </si>
  <si>
    <t>Auckland International Airport Limited0</t>
  </si>
  <si>
    <t>AIA</t>
  </si>
  <si>
    <t>Altura Mining Limited</t>
  </si>
  <si>
    <t>AJM</t>
  </si>
  <si>
    <t>Altura Mining Limited New</t>
  </si>
  <si>
    <t>AJMN</t>
  </si>
  <si>
    <t>Altura Mining Limited Non Ren Rights</t>
  </si>
  <si>
    <t>AJMNR</t>
  </si>
  <si>
    <t>Allkem Limited</t>
  </si>
  <si>
    <t>AKE</t>
  </si>
  <si>
    <t>Ampol Limited</t>
  </si>
  <si>
    <t>ALD</t>
  </si>
  <si>
    <t>Ardent Leisure Group Limited</t>
  </si>
  <si>
    <t>ALG</t>
  </si>
  <si>
    <t>Alkane Exploration Limited</t>
  </si>
  <si>
    <t>ALK</t>
  </si>
  <si>
    <t>Aristocrat Leisure Limited</t>
  </si>
  <si>
    <t>ALL</t>
  </si>
  <si>
    <t>Aristocrat Leisure LimitedOrdinary Fully Paid Def</t>
  </si>
  <si>
    <t>ALLN</t>
  </si>
  <si>
    <t>Aristocrat Leisure LimitedRights - Applications C</t>
  </si>
  <si>
    <t>ALLR</t>
  </si>
  <si>
    <t>ALS Limited</t>
  </si>
  <si>
    <t>ALQ</t>
  </si>
  <si>
    <t>Altium Limited</t>
  </si>
  <si>
    <t>ALU</t>
  </si>
  <si>
    <t>Atlas Arteria Ordinary Stapled Securities</t>
  </si>
  <si>
    <t>ALX</t>
  </si>
  <si>
    <t>AMA Group Ltd</t>
  </si>
  <si>
    <t>AMA</t>
  </si>
  <si>
    <t>AMA GROUP LIMITED NEW</t>
  </si>
  <si>
    <t>AMAN</t>
  </si>
  <si>
    <t>AMA GROUP LIMITED Non Ren Rights</t>
  </si>
  <si>
    <t>AMANR</t>
  </si>
  <si>
    <t>Amcor Limited</t>
  </si>
  <si>
    <t>AMC</t>
  </si>
  <si>
    <t>Aurelia Metals Limited</t>
  </si>
  <si>
    <t>AMI</t>
  </si>
  <si>
    <t>AMP Limited</t>
  </si>
  <si>
    <t>AMP</t>
  </si>
  <si>
    <t>Ansell Limited</t>
  </si>
  <si>
    <t>ANN</t>
  </si>
  <si>
    <t>ANZ Banking Corporation</t>
  </si>
  <si>
    <t>ANZ</t>
  </si>
  <si>
    <t>Australia And New Zealand Banking Group LimitedCa</t>
  </si>
  <si>
    <t>ANZPI</t>
  </si>
  <si>
    <t>ANZ Priority New</t>
  </si>
  <si>
    <t>ANZPN</t>
  </si>
  <si>
    <t>APA Group - Stapled Securities</t>
  </si>
  <si>
    <t>APA</t>
  </si>
  <si>
    <t>Eagers Automotive Limited</t>
  </si>
  <si>
    <t>APE</t>
  </si>
  <si>
    <t>Australian Pharmaceutical Industries Limited</t>
  </si>
  <si>
    <t>API</t>
  </si>
  <si>
    <t>Afterpay Limited</t>
  </si>
  <si>
    <t>APT</t>
  </si>
  <si>
    <t>Appen Limited</t>
  </si>
  <si>
    <t>APX</t>
  </si>
  <si>
    <t>ARB Corporation Limited</t>
  </si>
  <si>
    <t>ARB</t>
  </si>
  <si>
    <t>Arena REIT No 1</t>
  </si>
  <si>
    <t>ARF</t>
  </si>
  <si>
    <t>Austal Limited</t>
  </si>
  <si>
    <t>ASB</t>
  </si>
  <si>
    <t>Australian Strategic Materials Limited</t>
  </si>
  <si>
    <t>ASM</t>
  </si>
  <si>
    <t>AusNet Services</t>
  </si>
  <si>
    <t>AST</t>
  </si>
  <si>
    <t>ASX Limited</t>
  </si>
  <si>
    <t>ASX</t>
  </si>
  <si>
    <t>Alterity Therapeutics Limited</t>
  </si>
  <si>
    <t>ATH</t>
  </si>
  <si>
    <t>Avita Medical Ltd</t>
  </si>
  <si>
    <t>AVH</t>
  </si>
  <si>
    <t>Aventus Retail Property Fund</t>
  </si>
  <si>
    <t>AVN</t>
  </si>
  <si>
    <t>Alumina Limited</t>
  </si>
  <si>
    <t>AWC</t>
  </si>
  <si>
    <t>Accent Group Limited</t>
  </si>
  <si>
    <t>AX1</t>
  </si>
  <si>
    <t>AMAYSIM AUS LTD</t>
  </si>
  <si>
    <t>AYSUNL</t>
  </si>
  <si>
    <t>Aurizon Holdings Limited</t>
  </si>
  <si>
    <t>AZJ</t>
  </si>
  <si>
    <t>Bapcor Limited</t>
  </si>
  <si>
    <t>BAP</t>
  </si>
  <si>
    <t>Baby Bunting Group Ltd</t>
  </si>
  <si>
    <t>BBN</t>
  </si>
  <si>
    <t>Bendigo and Adelaide Bank Limited</t>
  </si>
  <si>
    <t>BEN</t>
  </si>
  <si>
    <t>Betmakers Technology Group Ltd</t>
  </si>
  <si>
    <t>BET</t>
  </si>
  <si>
    <t>Bell Financial Group Limited</t>
  </si>
  <si>
    <t>BFG</t>
  </si>
  <si>
    <t>Bega Cheese Limited</t>
  </si>
  <si>
    <t>BGA</t>
  </si>
  <si>
    <t>Bellevue Gold Limited</t>
  </si>
  <si>
    <t>BGL</t>
  </si>
  <si>
    <t>Bellevue Gold Limited SPP</t>
  </si>
  <si>
    <t>BGLSPP</t>
  </si>
  <si>
    <t>BHP Group Limited</t>
  </si>
  <si>
    <t>BHP</t>
  </si>
  <si>
    <t>Bingo Industries Limited</t>
  </si>
  <si>
    <t>BIN</t>
  </si>
  <si>
    <t>Blackmores Limited</t>
  </si>
  <si>
    <t>BKL</t>
  </si>
  <si>
    <t>Brickworks Limited</t>
  </si>
  <si>
    <t>BKW</t>
  </si>
  <si>
    <t>Boral Limited</t>
  </si>
  <si>
    <t>BLD</t>
  </si>
  <si>
    <t>Bionomics Limited</t>
  </si>
  <si>
    <t>BNO</t>
  </si>
  <si>
    <t>Bank of Queensland Limited</t>
  </si>
  <si>
    <t>BOQ</t>
  </si>
  <si>
    <t>Beach Energy Ltd</t>
  </si>
  <si>
    <t>BPT</t>
  </si>
  <si>
    <t>Breville Group Limited</t>
  </si>
  <si>
    <t>BRG</t>
  </si>
  <si>
    <t>Brainchip Holdings Ltd</t>
  </si>
  <si>
    <t>BRN</t>
  </si>
  <si>
    <t>Bluescope Steel Limited</t>
  </si>
  <si>
    <t>BSL</t>
  </si>
  <si>
    <t>BUBS Australia Limited</t>
  </si>
  <si>
    <t>BUB</t>
  </si>
  <si>
    <t>Bravura Solutions Limited.</t>
  </si>
  <si>
    <t>BVS</t>
  </si>
  <si>
    <t>BWP Trust</t>
  </si>
  <si>
    <t>BWP</t>
  </si>
  <si>
    <t>BWX Limited</t>
  </si>
  <si>
    <t>BWX</t>
  </si>
  <si>
    <t>BWX Limited SPP</t>
  </si>
  <si>
    <t>BWXSPP</t>
  </si>
  <si>
    <t>Brambles Limited</t>
  </si>
  <si>
    <t>BXB</t>
  </si>
  <si>
    <t>Capitol Health Limited</t>
  </si>
  <si>
    <t>CAJ</t>
  </si>
  <si>
    <t>Carsales.com Limited</t>
  </si>
  <si>
    <t>CAR</t>
  </si>
  <si>
    <t>Commonwealth Bank Limited</t>
  </si>
  <si>
    <t>CBA</t>
  </si>
  <si>
    <t>Commonwealth Bank Of Australia. Cap Note 3-Bbsw+2.</t>
  </si>
  <si>
    <t>CBAPJ</t>
  </si>
  <si>
    <t>Credit Corp Group Limited</t>
  </si>
  <si>
    <t>CCP</t>
  </si>
  <si>
    <t>Cash Converters International</t>
  </si>
  <si>
    <t>CCV</t>
  </si>
  <si>
    <t>Codan Limited</t>
  </si>
  <si>
    <t>CDA</t>
  </si>
  <si>
    <t>Costa Group Holdings Limited</t>
  </si>
  <si>
    <t>CGC</t>
  </si>
  <si>
    <t>Costa Group Holdings Limited Ordinary Fully Paid</t>
  </si>
  <si>
    <t>CGCN</t>
  </si>
  <si>
    <t>Costa Group Holdings Limited Rights-Appsclose 18-</t>
  </si>
  <si>
    <t>CGCR</t>
  </si>
  <si>
    <t>Challenger Limited</t>
  </si>
  <si>
    <t>CGF</t>
  </si>
  <si>
    <t>Charter Hall Group</t>
  </si>
  <si>
    <t>CHC</t>
  </si>
  <si>
    <t>Chalice Mining Limited</t>
  </si>
  <si>
    <t>CHN</t>
  </si>
  <si>
    <t>Chalice Mining Limited Entitlement</t>
  </si>
  <si>
    <t>CHNNR</t>
  </si>
  <si>
    <t>Chalice Mining Limited Priority New</t>
  </si>
  <si>
    <t>CHNPN</t>
  </si>
  <si>
    <t>Champion Iron Limited</t>
  </si>
  <si>
    <t>CIA</t>
  </si>
  <si>
    <t>CIMIC Group Limited</t>
  </si>
  <si>
    <t>CIM</t>
  </si>
  <si>
    <t>Centuria Industrial REIT</t>
  </si>
  <si>
    <t>CIP</t>
  </si>
  <si>
    <t>Collins Food Limited</t>
  </si>
  <si>
    <t>CKF</t>
  </si>
  <si>
    <t>Collection House Limited</t>
  </si>
  <si>
    <t>CLH</t>
  </si>
  <si>
    <t>Charter Hall Long Wale REIT</t>
  </si>
  <si>
    <t>CLW</t>
  </si>
  <si>
    <t>Capricorn Metals Ltd</t>
  </si>
  <si>
    <t>CMM</t>
  </si>
  <si>
    <t>Cromwell Property Group Stapled Securities</t>
  </si>
  <si>
    <t>CMW</t>
  </si>
  <si>
    <t>Clean Teq Water Limited</t>
  </si>
  <si>
    <t>CNQ</t>
  </si>
  <si>
    <t>Chorus Limited</t>
  </si>
  <si>
    <t>CNU</t>
  </si>
  <si>
    <t>Cobalt Blue Holdings Limited</t>
  </si>
  <si>
    <t>COB</t>
  </si>
  <si>
    <t>Cooper Energy NL</t>
  </si>
  <si>
    <t>COE</t>
  </si>
  <si>
    <t>Centuria Office REIT Ordinary Units Fully Paid</t>
  </si>
  <si>
    <t>COF</t>
  </si>
  <si>
    <t>Centuria Office REIT Ordinary Units Fully Paid New</t>
  </si>
  <si>
    <t>COFN</t>
  </si>
  <si>
    <t>CENTURIA OFFICE REITEntitlement</t>
  </si>
  <si>
    <t>COFNR</t>
  </si>
  <si>
    <t>Cochlear Limited</t>
  </si>
  <si>
    <t>COH</t>
  </si>
  <si>
    <t>Coles Group Limited.</t>
  </si>
  <si>
    <t>COL</t>
  </si>
  <si>
    <t>Computershare Limited</t>
  </si>
  <si>
    <t>CPU</t>
  </si>
  <si>
    <t>Charter Hall Social Infrastructure REIT</t>
  </si>
  <si>
    <t>CQE</t>
  </si>
  <si>
    <t>Coronado Global Resources Inc. Chess Depositary I</t>
  </si>
  <si>
    <t>CRN</t>
  </si>
  <si>
    <t>CSL Limited</t>
  </si>
  <si>
    <t>CSL</t>
  </si>
  <si>
    <t>CSR Limited</t>
  </si>
  <si>
    <t>CSR</t>
  </si>
  <si>
    <t>Castile Resources Ltd</t>
  </si>
  <si>
    <t>CST</t>
  </si>
  <si>
    <t>Corporate Travel Management Limited</t>
  </si>
  <si>
    <t>CTD</t>
  </si>
  <si>
    <t>Clinuvel Pharmaceuticals Limited</t>
  </si>
  <si>
    <t>CUV</t>
  </si>
  <si>
    <t>Carnarvon Petroleum Limited</t>
  </si>
  <si>
    <t>CVN</t>
  </si>
  <si>
    <t>Crown Resorts Limited</t>
  </si>
  <si>
    <t>CWN</t>
  </si>
  <si>
    <t>Cedar Woods Properties Limited</t>
  </si>
  <si>
    <t>CWP</t>
  </si>
  <si>
    <t>Cleanaway Waste Management Limited</t>
  </si>
  <si>
    <t>CWY</t>
  </si>
  <si>
    <t>Dacian Gold Limited</t>
  </si>
  <si>
    <t>DCN</t>
  </si>
  <si>
    <t>DACIAN GOLD LIMITED SPP</t>
  </si>
  <si>
    <t>DCNSPP</t>
  </si>
  <si>
    <t>Dicker Data Limited</t>
  </si>
  <si>
    <t>DDR</t>
  </si>
  <si>
    <t>De Grey Mining Limited</t>
  </si>
  <si>
    <t>DEG</t>
  </si>
  <si>
    <t>Domain Holdings Australia Limited.</t>
  </si>
  <si>
    <t>DHG</t>
  </si>
  <si>
    <t>Domino's Pizza Enterprises Limited</t>
  </si>
  <si>
    <t>DMP</t>
  </si>
  <si>
    <t>Downer EDI Limited</t>
  </si>
  <si>
    <t>DOW</t>
  </si>
  <si>
    <t>Deterra Royalties Limited</t>
  </si>
  <si>
    <t>DRR</t>
  </si>
  <si>
    <t>Data#3 Limited</t>
  </si>
  <si>
    <t>DTL</t>
  </si>
  <si>
    <t>Dubber Corporation Limited</t>
  </si>
  <si>
    <t>DUB</t>
  </si>
  <si>
    <t>Dexus Industria Reit.Fully Paid Ordinary/Units St</t>
  </si>
  <si>
    <t>DXI</t>
  </si>
  <si>
    <t>DEXUS Property Group</t>
  </si>
  <si>
    <t>DXS</t>
  </si>
  <si>
    <t>Eclipx Group Limited</t>
  </si>
  <si>
    <t>ECX</t>
  </si>
  <si>
    <t>Eden Innovations Ltd</t>
  </si>
  <si>
    <t>EDE</t>
  </si>
  <si>
    <t>Eden Innovations Ltd Entitlement</t>
  </si>
  <si>
    <t>EDENR</t>
  </si>
  <si>
    <t>Endeavour Group Limited</t>
  </si>
  <si>
    <t>EDV</t>
  </si>
  <si>
    <t>Estia Health Limited</t>
  </si>
  <si>
    <t>EHE</t>
  </si>
  <si>
    <t>Emeco Holdings Limited</t>
  </si>
  <si>
    <t>EHL</t>
  </si>
  <si>
    <t>Elders Limited</t>
  </si>
  <si>
    <t>ELD</t>
  </si>
  <si>
    <t>Elmo Software Limited</t>
  </si>
  <si>
    <t>ELO</t>
  </si>
  <si>
    <t>EML Payments Limited</t>
  </si>
  <si>
    <t>EML</t>
  </si>
  <si>
    <t>Electro Optic Systems Holdings Limited</t>
  </si>
  <si>
    <t>EOS</t>
  </si>
  <si>
    <t>ETFS Physical Silver</t>
  </si>
  <si>
    <t>ETPMAG</t>
  </si>
  <si>
    <t>ETFS Physical Palladium</t>
  </si>
  <si>
    <t>ETPMPD</t>
  </si>
  <si>
    <t>ETFS Physical Precious Metal</t>
  </si>
  <si>
    <t>ETPMPM</t>
  </si>
  <si>
    <t>ETFS Physical Platinum</t>
  </si>
  <si>
    <t>ETPMPT</t>
  </si>
  <si>
    <t>Evolution Mining Limited</t>
  </si>
  <si>
    <t>EVN</t>
  </si>
  <si>
    <t>Evolution Mining Limited SPP</t>
  </si>
  <si>
    <t>EVNSPP</t>
  </si>
  <si>
    <t>Energy World Corporation Limited</t>
  </si>
  <si>
    <t>EWC</t>
  </si>
  <si>
    <t>Falcon Metals Ltd</t>
  </si>
  <si>
    <t>FAL</t>
  </si>
  <si>
    <t>FAR Limited</t>
  </si>
  <si>
    <t>FAR</t>
  </si>
  <si>
    <t>FBR Ltd</t>
  </si>
  <si>
    <t>FBR</t>
  </si>
  <si>
    <t>Fletcher Building Limited</t>
  </si>
  <si>
    <t>FBU</t>
  </si>
  <si>
    <t>Fineos Corp Holdings</t>
  </si>
  <si>
    <t>FCL</t>
  </si>
  <si>
    <t>Fineos Corp Holdings SPP</t>
  </si>
  <si>
    <t>FCLSPP</t>
  </si>
  <si>
    <t>Fluence Corporation Limited</t>
  </si>
  <si>
    <t>FLC</t>
  </si>
  <si>
    <t>Flight Centre Travel Group Limited</t>
  </si>
  <si>
    <t>FLT</t>
  </si>
  <si>
    <t>Fortescue Metals Group Limited</t>
  </si>
  <si>
    <t>FMG</t>
  </si>
  <si>
    <t>Freedom Foods Group Limited</t>
  </si>
  <si>
    <t>FNP</t>
  </si>
  <si>
    <t>Fisher &amp; Paykel Healthcare Corporation Limited</t>
  </si>
  <si>
    <t>FPH</t>
  </si>
  <si>
    <t>GDI Property Group - Stapled Securities</t>
  </si>
  <si>
    <t>GDI</t>
  </si>
  <si>
    <t>G8 Education Limited</t>
  </si>
  <si>
    <t>GEM</t>
  </si>
  <si>
    <t>Genworth Mortgage Insurance Australia Limited</t>
  </si>
  <si>
    <t>GMA</t>
  </si>
  <si>
    <t>Goodman Group Stapled Securities</t>
  </si>
  <si>
    <t>GMG</t>
  </si>
  <si>
    <t>Graincorp Limited</t>
  </si>
  <si>
    <t>GNC</t>
  </si>
  <si>
    <t>ETFS METAL. ETFS GOLD</t>
  </si>
  <si>
    <t>GOLD</t>
  </si>
  <si>
    <t>Gold Road Resources Limited</t>
  </si>
  <si>
    <t>GOR</t>
  </si>
  <si>
    <t>Galaxy Resources Limited</t>
  </si>
  <si>
    <t>GXY</t>
  </si>
  <si>
    <t>Healius Ltd</t>
  </si>
  <si>
    <t>HLS</t>
  </si>
  <si>
    <t>Home Consortium Limited</t>
  </si>
  <si>
    <t>HMC</t>
  </si>
  <si>
    <t>(HPI) Hotel Property Investments</t>
  </si>
  <si>
    <t>HPI</t>
  </si>
  <si>
    <t>Hotel Property Investments SPP</t>
  </si>
  <si>
    <t>HPISPP</t>
  </si>
  <si>
    <t>Hansen Technologies Limited</t>
  </si>
  <si>
    <t>HSN</t>
  </si>
  <si>
    <t>Ht&amp;E Limited</t>
  </si>
  <si>
    <t>HT1</t>
  </si>
  <si>
    <t>HUB24 Limited</t>
  </si>
  <si>
    <t>HUB</t>
  </si>
  <si>
    <t>Humm Group Limited</t>
  </si>
  <si>
    <t>HUM</t>
  </si>
  <si>
    <t>Harvey Norman Holdings Limited</t>
  </si>
  <si>
    <t>HVN</t>
  </si>
  <si>
    <t>Horizon Oil Limited</t>
  </si>
  <si>
    <t>HZN</t>
  </si>
  <si>
    <t>iShares Asia 50 (AU)</t>
  </si>
  <si>
    <t>IAA</t>
  </si>
  <si>
    <t>iShares CORE Composite Bond ETF</t>
  </si>
  <si>
    <t>IAF</t>
  </si>
  <si>
    <t>Insurance Australia Group Limited</t>
  </si>
  <si>
    <t>IAG</t>
  </si>
  <si>
    <t>Investec Australia Property Fund Ordinary Units F</t>
  </si>
  <si>
    <t>IAP</t>
  </si>
  <si>
    <t>Integral Diagnostics Limited</t>
  </si>
  <si>
    <t>IDX</t>
  </si>
  <si>
    <t>Idp Education Limited</t>
  </si>
  <si>
    <t>IEL</t>
  </si>
  <si>
    <t>iShares MSCI Emerging Markets (AU)</t>
  </si>
  <si>
    <t>IEM</t>
  </si>
  <si>
    <t>iShares Europe ETF</t>
  </si>
  <si>
    <t>IEU</t>
  </si>
  <si>
    <t>IOOF Holdings Limited</t>
  </si>
  <si>
    <t>IFL</t>
  </si>
  <si>
    <t>Infomedia Limited</t>
  </si>
  <si>
    <t>IFM</t>
  </si>
  <si>
    <t>iShares Treasury ETF</t>
  </si>
  <si>
    <t>IGB</t>
  </si>
  <si>
    <t>IGO Limited</t>
  </si>
  <si>
    <t>IGO</t>
  </si>
  <si>
    <t>iShares S&amp;P/ASX Dividend Opportunities</t>
  </si>
  <si>
    <t>IHD</t>
  </si>
  <si>
    <t>iShares Core S&amp;P Mid-Cap ETF</t>
  </si>
  <si>
    <t>IJH</t>
  </si>
  <si>
    <t>iShares S&amp;P Small-Cap ETF</t>
  </si>
  <si>
    <t>IJR</t>
  </si>
  <si>
    <t>iShares S&amp;P/ASX 20</t>
  </si>
  <si>
    <t>ILC</t>
  </si>
  <si>
    <t>Iluka Resources Limited</t>
  </si>
  <si>
    <t>ILU</t>
  </si>
  <si>
    <t>Image Resources NL</t>
  </si>
  <si>
    <t>IMA</t>
  </si>
  <si>
    <t>Imdex NL</t>
  </si>
  <si>
    <t>IMD</t>
  </si>
  <si>
    <t>Imugene Limited</t>
  </si>
  <si>
    <t>IMU</t>
  </si>
  <si>
    <t>Ingenia Communities Group</t>
  </si>
  <si>
    <t>INA</t>
  </si>
  <si>
    <t>Ingenia Communities Group Rights</t>
  </si>
  <si>
    <t>INANR</t>
  </si>
  <si>
    <t>Inghams Group Limited</t>
  </si>
  <si>
    <t>ING</t>
  </si>
  <si>
    <t>Ioneer Ltd</t>
  </si>
  <si>
    <t>INR</t>
  </si>
  <si>
    <t>iShares Global 100 (AU)</t>
  </si>
  <si>
    <t>IOO</t>
  </si>
  <si>
    <t>iShares Core S&amp;P/ASX 200 ETF (AU)</t>
  </si>
  <si>
    <t>IOZ</t>
  </si>
  <si>
    <t>Impedimed Limited</t>
  </si>
  <si>
    <t>IPD</t>
  </si>
  <si>
    <t>Impedimed Limited SPP</t>
  </si>
  <si>
    <t>IPDSPP</t>
  </si>
  <si>
    <t>Iph Limited</t>
  </si>
  <si>
    <t>IPH</t>
  </si>
  <si>
    <t>Incitec Pivot Limited</t>
  </si>
  <si>
    <t>IPL</t>
  </si>
  <si>
    <t>IRESS Market Technology Limited</t>
  </si>
  <si>
    <t>IRE</t>
  </si>
  <si>
    <t>Integrated Research Limited</t>
  </si>
  <si>
    <t>IRI</t>
  </si>
  <si>
    <t>Isentia Group Limited</t>
  </si>
  <si>
    <t>ISD</t>
  </si>
  <si>
    <t>iShares S&amp;P/ASX Small Ordinaries ETF</t>
  </si>
  <si>
    <t>ISO</t>
  </si>
  <si>
    <t>iSIGNTHIS LTD</t>
  </si>
  <si>
    <t>ISX</t>
  </si>
  <si>
    <t>ISX Financial EU Plc</t>
  </si>
  <si>
    <t>ISXFEUU</t>
  </si>
  <si>
    <t>Invocare Limited</t>
  </si>
  <si>
    <t>IVC</t>
  </si>
  <si>
    <t>iShares MSCI EAFE ETF</t>
  </si>
  <si>
    <t>IVE</t>
  </si>
  <si>
    <t>iShares S&amp;P 500 ETF (AU)</t>
  </si>
  <si>
    <t>IVV</t>
  </si>
  <si>
    <t>iShares Global Consumer Staples (AU)</t>
  </si>
  <si>
    <t>IXI</t>
  </si>
  <si>
    <t>iShares Global Healthcare ETF</t>
  </si>
  <si>
    <t>IXJ</t>
  </si>
  <si>
    <t>JB Hi-Fi Limited</t>
  </si>
  <si>
    <t>JBH</t>
  </si>
  <si>
    <t>Japara Healthcare Limited</t>
  </si>
  <si>
    <t>JHC</t>
  </si>
  <si>
    <t>Janus Henderson Group PLC</t>
  </si>
  <si>
    <t>JHG</t>
  </si>
  <si>
    <t>James Hardie Industries PLC</t>
  </si>
  <si>
    <t>JHX</t>
  </si>
  <si>
    <t>Jumbo Interactive Limited</t>
  </si>
  <si>
    <t>JIN</t>
  </si>
  <si>
    <t>Johns Lyng Group Limited</t>
  </si>
  <si>
    <t>JLG</t>
  </si>
  <si>
    <t>Johns Lyng Group Limited Entitlement</t>
  </si>
  <si>
    <t>JLGNR</t>
  </si>
  <si>
    <t>Jupiter Mines Limited.</t>
  </si>
  <si>
    <t>JMS</t>
  </si>
  <si>
    <t>Juno Minerals Limited</t>
  </si>
  <si>
    <t>JNO</t>
  </si>
  <si>
    <t>Karoon Gas Australia Limited</t>
  </si>
  <si>
    <t>KAR</t>
  </si>
  <si>
    <t>Kingsgate Consolidated Limited</t>
  </si>
  <si>
    <t>KCN</t>
  </si>
  <si>
    <t>Kogan.com Ltd</t>
  </si>
  <si>
    <t>KGN</t>
  </si>
  <si>
    <t>Lifestyle Communities Limited</t>
  </si>
  <si>
    <t>LIC</t>
  </si>
  <si>
    <t>LendLease Group</t>
  </si>
  <si>
    <t>LLC</t>
  </si>
  <si>
    <t>Link Administration Holdings Limited</t>
  </si>
  <si>
    <t>LNK</t>
  </si>
  <si>
    <t>Lovisa Holdings Limited</t>
  </si>
  <si>
    <t>LOV</t>
  </si>
  <si>
    <t>LionTown Resources Limited</t>
  </si>
  <si>
    <t>LTR</t>
  </si>
  <si>
    <t>Lynas Rare Earths Limited</t>
  </si>
  <si>
    <t>LYC</t>
  </si>
  <si>
    <t>MacMahon Holdings Limited</t>
  </si>
  <si>
    <t>MAH</t>
  </si>
  <si>
    <t>Macquarie Bank Limited Cap Note 3-Bbsw+2.90% Perp</t>
  </si>
  <si>
    <t>MBLPD</t>
  </si>
  <si>
    <t>Magellan Financial Group</t>
  </si>
  <si>
    <t>MFG</t>
  </si>
  <si>
    <t>Mirvac Group - Mirvac Stapled Security</t>
  </si>
  <si>
    <t>MGR</t>
  </si>
  <si>
    <t>Mount Gibson Iron Limited</t>
  </si>
  <si>
    <t>MGX</t>
  </si>
  <si>
    <t>Magellan High Conviction Trust Ordinary Units Ful</t>
  </si>
  <si>
    <t>MHH</t>
  </si>
  <si>
    <t>Magellan High Conviction TrustMagellan High Convi</t>
  </si>
  <si>
    <t>MHHT</t>
  </si>
  <si>
    <t>Minerals 260 Limited</t>
  </si>
  <si>
    <t>MI6</t>
  </si>
  <si>
    <t>Mineral Resources Limited</t>
  </si>
  <si>
    <t>MIN</t>
  </si>
  <si>
    <t>Maca Limited</t>
  </si>
  <si>
    <t>MLD</t>
  </si>
  <si>
    <t>Metals X Limited</t>
  </si>
  <si>
    <t>MLX</t>
  </si>
  <si>
    <t>Marley Spoon</t>
  </si>
  <si>
    <t>MMM</t>
  </si>
  <si>
    <t>Mcmillan Shakespeare Limited</t>
  </si>
  <si>
    <t>MMS</t>
  </si>
  <si>
    <t>Magnis Energy Technologies Ltd</t>
  </si>
  <si>
    <t>MNS</t>
  </si>
  <si>
    <t>Money3 Corporation Limited</t>
  </si>
  <si>
    <t>MNY</t>
  </si>
  <si>
    <t>Mortgage Choice Limited</t>
  </si>
  <si>
    <t>MOC</t>
  </si>
  <si>
    <t>Megaport Limited</t>
  </si>
  <si>
    <t>MP1</t>
  </si>
  <si>
    <t>Medibank Private Limited</t>
  </si>
  <si>
    <t>MPL</t>
  </si>
  <si>
    <t>Macquarie Group Limited</t>
  </si>
  <si>
    <t>MQG</t>
  </si>
  <si>
    <t>Macquarie Group LimitedCap Note 5-Bbsw+3.00% Perp</t>
  </si>
  <si>
    <t>MQGPE</t>
  </si>
  <si>
    <t>Macquarie Priority New</t>
  </si>
  <si>
    <t>MQGPN</t>
  </si>
  <si>
    <t>MACQUARIE GRP LTD SHARE PURCH PLAN</t>
  </si>
  <si>
    <t>MQGSPP</t>
  </si>
  <si>
    <t>Mesoblast Limited</t>
  </si>
  <si>
    <t>MSB</t>
  </si>
  <si>
    <t>Metcash Limited</t>
  </si>
  <si>
    <t>MTS</t>
  </si>
  <si>
    <t>Vaneck Vectors Australian Property ETF Exchange</t>
  </si>
  <si>
    <t>MVA</t>
  </si>
  <si>
    <t>VANECK VECTORS AUSTRALIAN BANKS ETF</t>
  </si>
  <si>
    <t>MVB</t>
  </si>
  <si>
    <t>Vaneck Vectors S&amp;P/ASX Midcap ETF Exchange Traded</t>
  </si>
  <si>
    <t>MVE</t>
  </si>
  <si>
    <t>Monash IVF Group Limited</t>
  </si>
  <si>
    <t>MVF</t>
  </si>
  <si>
    <t>Medical Developments International Limited</t>
  </si>
  <si>
    <t>MVP</t>
  </si>
  <si>
    <t>VANECK VECTORS AUSTRALIAN RESOURCES ETF</t>
  </si>
  <si>
    <t>MVR</t>
  </si>
  <si>
    <t>Myer Holdings Limited</t>
  </si>
  <si>
    <t>MYR</t>
  </si>
  <si>
    <t>Mayne Pharma Group Ltd</t>
  </si>
  <si>
    <t>MYX</t>
  </si>
  <si>
    <t>National Australia Bank Limited</t>
  </si>
  <si>
    <t>NAB</t>
  </si>
  <si>
    <t>National Australia Bank Limited Cap Note 3-Bbsw+3</t>
  </si>
  <si>
    <t>NABPH</t>
  </si>
  <si>
    <t>Nanosonics Limited</t>
  </si>
  <si>
    <t>NAN</t>
  </si>
  <si>
    <t>Nick Scali Limited</t>
  </si>
  <si>
    <t>NCK</t>
  </si>
  <si>
    <t>Newcrest Mining Limited</t>
  </si>
  <si>
    <t>NCM</t>
  </si>
  <si>
    <t>New Century Resources Limited</t>
  </si>
  <si>
    <t>NCZ</t>
  </si>
  <si>
    <t>New Century Resources Limited Non Ren Rights</t>
  </si>
  <si>
    <t>NCZNR</t>
  </si>
  <si>
    <t>Nearmap Ltd</t>
  </si>
  <si>
    <t>NEA</t>
  </si>
  <si>
    <t>Nine Entertainment Co. Holdings Limited</t>
  </si>
  <si>
    <t>NEC</t>
  </si>
  <si>
    <t>Navigator Global Investments Limited</t>
  </si>
  <si>
    <t>NGI</t>
  </si>
  <si>
    <t>New Hope Corporation Limited</t>
  </si>
  <si>
    <t>NHC</t>
  </si>
  <si>
    <t>NIB Holdings Limited</t>
  </si>
  <si>
    <t>NHF</t>
  </si>
  <si>
    <t>Nickel Mines Limited</t>
  </si>
  <si>
    <t>NIC</t>
  </si>
  <si>
    <t>Noumi Limited</t>
  </si>
  <si>
    <t>NOU</t>
  </si>
  <si>
    <t>National Storage REIT</t>
  </si>
  <si>
    <t>NSR</t>
  </si>
  <si>
    <t>Northern Star Resources Ltd</t>
  </si>
  <si>
    <t>NST</t>
  </si>
  <si>
    <t>Nufarm Limited</t>
  </si>
  <si>
    <t>NUF</t>
  </si>
  <si>
    <t>Novonix Limited</t>
  </si>
  <si>
    <t>NVX</t>
  </si>
  <si>
    <t>NRW Holdings Limited</t>
  </si>
  <si>
    <t>NWH</t>
  </si>
  <si>
    <t>Netwealth Group Limited</t>
  </si>
  <si>
    <t>NWL</t>
  </si>
  <si>
    <t>News Corporation</t>
  </si>
  <si>
    <t>NWS</t>
  </si>
  <si>
    <t>Nuix Limited</t>
  </si>
  <si>
    <t>NXL</t>
  </si>
  <si>
    <t>Nextdc Limited</t>
  </si>
  <si>
    <t>NXT</t>
  </si>
  <si>
    <t>Nzme Limited Ordinary Fully Paid Foreign Exempt Nz</t>
  </si>
  <si>
    <t>NZM</t>
  </si>
  <si>
    <t>Omni Bridgeway Limited</t>
  </si>
  <si>
    <t>OBL</t>
  </si>
  <si>
    <t>Oceana Gold Corporation</t>
  </si>
  <si>
    <t>OGC</t>
  </si>
  <si>
    <t>OOH! Media Limited</t>
  </si>
  <si>
    <t>OML</t>
  </si>
  <si>
    <t>Betashares Crude Oil Index ETF-CURR Hedged</t>
  </si>
  <si>
    <t>OOO</t>
  </si>
  <si>
    <t>Opthea Limited</t>
  </si>
  <si>
    <t>OPT</t>
  </si>
  <si>
    <t>Orora Limited</t>
  </si>
  <si>
    <t>ORA</t>
  </si>
  <si>
    <t>Orocobre Limited</t>
  </si>
  <si>
    <t>ORE</t>
  </si>
  <si>
    <t>Origin Energy Limited</t>
  </si>
  <si>
    <t>ORG</t>
  </si>
  <si>
    <t>Orica Limited</t>
  </si>
  <si>
    <t>ORI</t>
  </si>
  <si>
    <t>Oil Search Limited</t>
  </si>
  <si>
    <t>OSH</t>
  </si>
  <si>
    <t>Oz Minerals Ltd</t>
  </si>
  <si>
    <t>OZL</t>
  </si>
  <si>
    <t>SPDR S&amp;P/ASX 200 Resources Fund Exchange Traded Fu</t>
  </si>
  <si>
    <t>OZR</t>
  </si>
  <si>
    <t>Paradigm BioPharmaceuticals Limited</t>
  </si>
  <si>
    <t>PAR</t>
  </si>
  <si>
    <t>Pointsbet Holdings Limited</t>
  </si>
  <si>
    <t>PBH</t>
  </si>
  <si>
    <t>Pointsbet Holdings Limited Ordinary Fully Paid De</t>
  </si>
  <si>
    <t>PBHN</t>
  </si>
  <si>
    <t>Pointsbet Holdings Limited Opt Exp 30 SEP 22</t>
  </si>
  <si>
    <t>PBHO</t>
  </si>
  <si>
    <t>Pointsbet Holdings LimitedRights - Applications C</t>
  </si>
  <si>
    <t>PBHR</t>
  </si>
  <si>
    <t>Pendal Group Limited</t>
  </si>
  <si>
    <t>PDL</t>
  </si>
  <si>
    <t>Paladin Energy Ltd</t>
  </si>
  <si>
    <t>PDN</t>
  </si>
  <si>
    <t>Phoslock Environmental Technologies Limited</t>
  </si>
  <si>
    <t>PET</t>
  </si>
  <si>
    <t>Pact Group Holdings LTD</t>
  </si>
  <si>
    <t>PGH</t>
  </si>
  <si>
    <t>Piedmont Lithium Ltd</t>
  </si>
  <si>
    <t>PLL</t>
  </si>
  <si>
    <t>Pilbara Minerals Limited</t>
  </si>
  <si>
    <t>PLS</t>
  </si>
  <si>
    <t>Pro Medicus Limited</t>
  </si>
  <si>
    <t>PME</t>
  </si>
  <si>
    <t>Premier Investments Limited</t>
  </si>
  <si>
    <t>PMV</t>
  </si>
  <si>
    <t>Pinnacle Investment Management Group Limited</t>
  </si>
  <si>
    <t>PNI</t>
  </si>
  <si>
    <t>Polynovo Limited</t>
  </si>
  <si>
    <t>PNV</t>
  </si>
  <si>
    <t>Pushpay Holdings Limited Ordinary Fully Paid Forei</t>
  </si>
  <si>
    <t>PPH</t>
  </si>
  <si>
    <t>Praemium Limited</t>
  </si>
  <si>
    <t>PPS</t>
  </si>
  <si>
    <t>Perpetual Trustees Ltd</t>
  </si>
  <si>
    <t>PPT</t>
  </si>
  <si>
    <t>Perenti Global Limited</t>
  </si>
  <si>
    <t>PRN</t>
  </si>
  <si>
    <t>Perseus Mining Limited</t>
  </si>
  <si>
    <t>PRU</t>
  </si>
  <si>
    <t>Platinum Asset Management Limited</t>
  </si>
  <si>
    <t>PTM</t>
  </si>
  <si>
    <t>Qantas Airways Limited</t>
  </si>
  <si>
    <t>QAN</t>
  </si>
  <si>
    <t>Betashares Gold Bullion ETF - Currency Hedged</t>
  </si>
  <si>
    <t>QAU</t>
  </si>
  <si>
    <t>QBE Insurance Group Limited</t>
  </si>
  <si>
    <t>QBE</t>
  </si>
  <si>
    <t>Betashares S&amp;P/ASX 200 Financial Sector ETF</t>
  </si>
  <si>
    <t>QFN</t>
  </si>
  <si>
    <t>Betashares FTSE Rafi Australia 200 ETF Exchange Tr</t>
  </si>
  <si>
    <t>QOZ</t>
  </si>
  <si>
    <t>Betashares S&amp;P/ASX 200 Resources Sector ETF</t>
  </si>
  <si>
    <t>QRE</t>
  </si>
  <si>
    <t>Qube Holdings Limited</t>
  </si>
  <si>
    <t>QUB</t>
  </si>
  <si>
    <t>Redbubble Limited</t>
  </si>
  <si>
    <t>RBL</t>
  </si>
  <si>
    <t>Russell Investments Australian Select Corporate Bo</t>
  </si>
  <si>
    <t>RCB</t>
  </si>
  <si>
    <t>Russell Investments High Dividend Australian Share</t>
  </si>
  <si>
    <t>RDV</t>
  </si>
  <si>
    <t>REA Group Ltd</t>
  </si>
  <si>
    <t>REA</t>
  </si>
  <si>
    <t>RED 5 Limited</t>
  </si>
  <si>
    <t>RED</t>
  </si>
  <si>
    <t>Regis Healthcare Limited</t>
  </si>
  <si>
    <t>REG</t>
  </si>
  <si>
    <t>Reece Limited</t>
  </si>
  <si>
    <t>REH</t>
  </si>
  <si>
    <t>Rural Funds Group</t>
  </si>
  <si>
    <t>RFF</t>
  </si>
  <si>
    <t>RURAL FUNDS GROUP NEW</t>
  </si>
  <si>
    <t>RFFN</t>
  </si>
  <si>
    <t>RURAL FUNDS GROUP-NON REN RIGHTS</t>
  </si>
  <si>
    <t>RFFNR</t>
  </si>
  <si>
    <t>Retail Food Group Limited</t>
  </si>
  <si>
    <t>RFG</t>
  </si>
  <si>
    <t>Russell Australian Government Bond ETF</t>
  </si>
  <si>
    <t>RGB</t>
  </si>
  <si>
    <t>Ramsay Health Care Limited</t>
  </si>
  <si>
    <t>RHC</t>
  </si>
  <si>
    <t>Rio Tinto Limited</t>
  </si>
  <si>
    <t>RIO</t>
  </si>
  <si>
    <t>ResMed Inc</t>
  </si>
  <si>
    <t>RMD</t>
  </si>
  <si>
    <t>Ramelius Resources Limited</t>
  </si>
  <si>
    <t>RMS</t>
  </si>
  <si>
    <t>Regis Resources Limited</t>
  </si>
  <si>
    <t>RRL</t>
  </si>
  <si>
    <t>Resolute Mining Limited - 20c ord shares</t>
  </si>
  <si>
    <t>RSG</t>
  </si>
  <si>
    <t>Russell Investments Australian Semi-Government Bon</t>
  </si>
  <si>
    <t>RSM</t>
  </si>
  <si>
    <t>Reliance Worldwide Corporation Limited</t>
  </si>
  <si>
    <t>RWC</t>
  </si>
  <si>
    <t>South32 Limited</t>
  </si>
  <si>
    <t>S32</t>
  </si>
  <si>
    <t>St Barbara Limited</t>
  </si>
  <si>
    <t>SBM</t>
  </si>
  <si>
    <t>Scentre Group</t>
  </si>
  <si>
    <t>SCG</t>
  </si>
  <si>
    <t>SPEEDCAST INTL LTD UNLISTED</t>
  </si>
  <si>
    <t>SDAUNL</t>
  </si>
  <si>
    <t>Steadfast Group Limited</t>
  </si>
  <si>
    <t>SDF</t>
  </si>
  <si>
    <t>Steadfast Group Limited SPP</t>
  </si>
  <si>
    <t>SDFSPP</t>
  </si>
  <si>
    <t>Sundance Resources Limited Unlisted</t>
  </si>
  <si>
    <t>SDLUNL</t>
  </si>
  <si>
    <t>Seek Ltd</t>
  </si>
  <si>
    <t>SEK</t>
  </si>
  <si>
    <t>Sandfire Resources Limited</t>
  </si>
  <si>
    <t>SFR</t>
  </si>
  <si>
    <t>Sandfire Resources Nl New</t>
  </si>
  <si>
    <t>SFRNA</t>
  </si>
  <si>
    <t>Sandfire Resources Limited Entitlement</t>
  </si>
  <si>
    <t>SFRNR</t>
  </si>
  <si>
    <t>SPDR S&amp;P/ASX 50 ETF</t>
  </si>
  <si>
    <t>SFY</t>
  </si>
  <si>
    <t>Slater &amp; Gordon Limited</t>
  </si>
  <si>
    <t>SGH</t>
  </si>
  <si>
    <t>Sims Limited</t>
  </si>
  <si>
    <t>SGM</t>
  </si>
  <si>
    <t>Stockland Stapled Securities</t>
  </si>
  <si>
    <t>SGP</t>
  </si>
  <si>
    <t>The Star Entertainment Group Limited</t>
  </si>
  <si>
    <t>SGR</t>
  </si>
  <si>
    <t>Sonic Healthcare Limited</t>
  </si>
  <si>
    <t>SHL</t>
  </si>
  <si>
    <t>Select Harvests Limited</t>
  </si>
  <si>
    <t>SHV</t>
  </si>
  <si>
    <t>SIGMA HEALTHCARE LIMITED</t>
  </si>
  <si>
    <t>SIG</t>
  </si>
  <si>
    <t>Smartgroup Corporation Ltd</t>
  </si>
  <si>
    <t>SIQ</t>
  </si>
  <si>
    <t>SkyCity Entertainment Group Limited</t>
  </si>
  <si>
    <t>SKC</t>
  </si>
  <si>
    <t>Spark Infrastructure Group</t>
  </si>
  <si>
    <t>SKI</t>
  </si>
  <si>
    <t>Superloop Limited</t>
  </si>
  <si>
    <t>SLC</t>
  </si>
  <si>
    <t>Superloop Limited Ordinary Fully Paid New</t>
  </si>
  <si>
    <t>SLCN</t>
  </si>
  <si>
    <t>SPDR S&amp;P/ASX 200 Listed Property ETF</t>
  </si>
  <si>
    <t>SLF</t>
  </si>
  <si>
    <t>Silver Lake Resources Limited</t>
  </si>
  <si>
    <t>SLR</t>
  </si>
  <si>
    <t>Washington H. Soul Pattinson &amp; Company Limited</t>
  </si>
  <si>
    <t>SOL</t>
  </si>
  <si>
    <t>Spark New Zealand Limited</t>
  </si>
  <si>
    <t>SPK</t>
  </si>
  <si>
    <t>Starpharma Holdings Limited</t>
  </si>
  <si>
    <t>SPL</t>
  </si>
  <si>
    <t>Sunrise Energy Metals Ltd</t>
  </si>
  <si>
    <t>SRL</t>
  </si>
  <si>
    <t>Servcorp Limited</t>
  </si>
  <si>
    <t>SRV</t>
  </si>
  <si>
    <t>Service Stream Limited</t>
  </si>
  <si>
    <t>SSM</t>
  </si>
  <si>
    <t>Service Stream Limited New</t>
  </si>
  <si>
    <t>SSMN</t>
  </si>
  <si>
    <t>Service Stream Limited Entitlement</t>
  </si>
  <si>
    <t>SSMNR</t>
  </si>
  <si>
    <t>SPDR S&amp;P/ASX Small Ordinaries Fund</t>
  </si>
  <si>
    <t>SSO</t>
  </si>
  <si>
    <t>Ssr Mining Inc. Chess Depositary Interests 1:1 De</t>
  </si>
  <si>
    <t>SSR</t>
  </si>
  <si>
    <t>Santos Ltd</t>
  </si>
  <si>
    <t>STO</t>
  </si>
  <si>
    <t>SPDR S&amp;P/ASX 200 ETF</t>
  </si>
  <si>
    <t>STW</t>
  </si>
  <si>
    <t>Strike Energy Ltd</t>
  </si>
  <si>
    <t>STX</t>
  </si>
  <si>
    <t>Super Retail Group Limited</t>
  </si>
  <si>
    <t>SUL</t>
  </si>
  <si>
    <t>Suncorp Group Limited</t>
  </si>
  <si>
    <t>SUN</t>
  </si>
  <si>
    <t>Seven Group Holdings Limited</t>
  </si>
  <si>
    <t>SVW</t>
  </si>
  <si>
    <t>Seven West Media Limited</t>
  </si>
  <si>
    <t>SWM</t>
  </si>
  <si>
    <t>Southern Cross Media Group</t>
  </si>
  <si>
    <t>SXL</t>
  </si>
  <si>
    <t>Senex Energy Limited</t>
  </si>
  <si>
    <t>SXY</t>
  </si>
  <si>
    <t>Sydney Airport</t>
  </si>
  <si>
    <t>SYD</t>
  </si>
  <si>
    <t>SPDR MSCI Australia Sel Hi Div Yld ETF</t>
  </si>
  <si>
    <t>SYI</t>
  </si>
  <si>
    <t>Syrah Resources Limited</t>
  </si>
  <si>
    <t>SYR</t>
  </si>
  <si>
    <t>Sezzle Inc. Chess Depositary Interests 1:1</t>
  </si>
  <si>
    <t>SZL</t>
  </si>
  <si>
    <t>Tabcorp Holdings Limited</t>
  </si>
  <si>
    <t>TAH</t>
  </si>
  <si>
    <t>Transurban Group</t>
  </si>
  <si>
    <t>TCL</t>
  </si>
  <si>
    <t>Transurban Group Ordinary Shares</t>
  </si>
  <si>
    <t>TCLN</t>
  </si>
  <si>
    <t>Transurban GroupRights - Applications Close 08-Oc</t>
  </si>
  <si>
    <t>TCLR</t>
  </si>
  <si>
    <t>Thorn Group Limited</t>
  </si>
  <si>
    <t>TGA</t>
  </si>
  <si>
    <t>Tassal Group Limited</t>
  </si>
  <si>
    <t>TGR</t>
  </si>
  <si>
    <t>Telstra Corporation Limited</t>
  </si>
  <si>
    <t>TLS</t>
  </si>
  <si>
    <t>Telix Pharmaceuticals Limited</t>
  </si>
  <si>
    <t>TLX</t>
  </si>
  <si>
    <t>Technology One Limited</t>
  </si>
  <si>
    <t>TNE</t>
  </si>
  <si>
    <t>TPG TELECOM LIMITED.</t>
  </si>
  <si>
    <t>TPG</t>
  </si>
  <si>
    <t>Temple &amp; Webster Group Ltd</t>
  </si>
  <si>
    <t>TPW</t>
  </si>
  <si>
    <t>The Reject Shop Limited</t>
  </si>
  <si>
    <t>TRS</t>
  </si>
  <si>
    <t>Tuas Limited</t>
  </si>
  <si>
    <t>TUA</t>
  </si>
  <si>
    <t>Treasury Wine Estates Limited</t>
  </si>
  <si>
    <t>TWE</t>
  </si>
  <si>
    <t>Tyro Payments Limited</t>
  </si>
  <si>
    <t>TYR</t>
  </si>
  <si>
    <t>United Malt Group Limited</t>
  </si>
  <si>
    <t>UMG</t>
  </si>
  <si>
    <t>Unibail-Rodamco-Westfield Chess Depositary Intere</t>
  </si>
  <si>
    <t>URW</t>
  </si>
  <si>
    <t>Uniti Wireless Limited</t>
  </si>
  <si>
    <t>UWL</t>
  </si>
  <si>
    <t>Vanguard Australian Property Securities Index ETF</t>
  </si>
  <si>
    <t>VAP</t>
  </si>
  <si>
    <t>Vanguard Australian Shares Index ETF Exchange Trad</t>
  </si>
  <si>
    <t>VAS</t>
  </si>
  <si>
    <t>Vicinity Centres</t>
  </si>
  <si>
    <t>VCX</t>
  </si>
  <si>
    <t>Viva Energy Group Limited Ordinary Fully Paid Def</t>
  </si>
  <si>
    <t>VEA</t>
  </si>
  <si>
    <t>Vanguard All-World Ex-Us Shares Index ETF</t>
  </si>
  <si>
    <t>VEU</t>
  </si>
  <si>
    <t>Vanguard Australian Government Bond Index ETF Exch</t>
  </si>
  <si>
    <t>VGB</t>
  </si>
  <si>
    <t>Volpara Health Technologies Limited Ordinary Fully</t>
  </si>
  <si>
    <t>VHT</t>
  </si>
  <si>
    <t>Vanguard Australian Shares High Yield ETF Exchange</t>
  </si>
  <si>
    <t>VHY</t>
  </si>
  <si>
    <t>Vanguard MSCI Australian Large Companies Index ETF</t>
  </si>
  <si>
    <t>VLC</t>
  </si>
  <si>
    <t>Vocus Group Limited</t>
  </si>
  <si>
    <t>VOC</t>
  </si>
  <si>
    <t>Virtus Health Limited</t>
  </si>
  <si>
    <t>VRT</t>
  </si>
  <si>
    <t>Vanguard MSCI Australian Small Companies Index ETF</t>
  </si>
  <si>
    <t>VSO</t>
  </si>
  <si>
    <t>Virgin Money UK Plc</t>
  </si>
  <si>
    <t>VUK</t>
  </si>
  <si>
    <t>Vulcan Energy Resources Limited</t>
  </si>
  <si>
    <t>VUL</t>
  </si>
  <si>
    <t>West African Resources Limited</t>
  </si>
  <si>
    <t>WAF</t>
  </si>
  <si>
    <t>West African Resources Limited SPP</t>
  </si>
  <si>
    <t>WAFSPP</t>
  </si>
  <si>
    <t>Westpac Bank</t>
  </si>
  <si>
    <t>WBC</t>
  </si>
  <si>
    <t>Westpac Capital Notes 7</t>
  </si>
  <si>
    <t>WBCPJ</t>
  </si>
  <si>
    <t>Westpac Banking CorporationCap Note 3-Bbsw+2.90%</t>
  </si>
  <si>
    <t>WBCPK</t>
  </si>
  <si>
    <t>Westpac Bank Priority New</t>
  </si>
  <si>
    <t>WBCPN</t>
  </si>
  <si>
    <t>Webcentral Group Limited</t>
  </si>
  <si>
    <t>WCG</t>
  </si>
  <si>
    <t>Webjet Ltd</t>
  </si>
  <si>
    <t>WEB</t>
  </si>
  <si>
    <t>Wesfarmers Ltd</t>
  </si>
  <si>
    <t>WES</t>
  </si>
  <si>
    <t>Westgold Resources Limited</t>
  </si>
  <si>
    <t>WGX</t>
  </si>
  <si>
    <t>Whitehaven Coal Limited</t>
  </si>
  <si>
    <t>WHC</t>
  </si>
  <si>
    <t>Worley Limited</t>
  </si>
  <si>
    <t>WOR</t>
  </si>
  <si>
    <t>Woolworths Group Limited</t>
  </si>
  <si>
    <t>WOW</t>
  </si>
  <si>
    <t>Woodside Petroleum Limited</t>
  </si>
  <si>
    <t>WPL</t>
  </si>
  <si>
    <t>Waypoint Reit Fully Paid Ordinary/Units Stapled Se</t>
  </si>
  <si>
    <t>WPR</t>
  </si>
  <si>
    <t>BETASHARES MANAGED RISK GLOBAL FND ETF</t>
  </si>
  <si>
    <t>WRLD</t>
  </si>
  <si>
    <t>Western Areas Limited</t>
  </si>
  <si>
    <t>WSA</t>
  </si>
  <si>
    <t>WiseTech Global Limited</t>
  </si>
  <si>
    <t>WTC</t>
  </si>
  <si>
    <t>SPDR S&amp;P World Ex Australia (Hedged) Fund</t>
  </si>
  <si>
    <t>WXHG</t>
  </si>
  <si>
    <t>Xero Limited</t>
  </si>
  <si>
    <t>XRO</t>
  </si>
  <si>
    <t>BetaShares Aus Top 20 Eq Yld Maximiser</t>
  </si>
  <si>
    <t>YMAX</t>
  </si>
  <si>
    <t>Zip Co Limited</t>
  </si>
  <si>
    <t>Z1P</t>
  </si>
  <si>
    <t>Fixed Income</t>
  </si>
  <si>
    <t>External</t>
  </si>
  <si>
    <t>Members Equity</t>
  </si>
  <si>
    <t>Macquarie Bank</t>
  </si>
  <si>
    <t>Table 2 Derivatives by kind of derivative</t>
  </si>
  <si>
    <t>Kind of derivative</t>
  </si>
  <si>
    <t>Weighting (%)</t>
  </si>
  <si>
    <t>Swaps</t>
  </si>
  <si>
    <t>Forward</t>
  </si>
  <si>
    <t>Futures</t>
  </si>
  <si>
    <t>Options</t>
  </si>
  <si>
    <t>Other</t>
  </si>
  <si>
    <t>Total</t>
  </si>
  <si>
    <t>Table 3 Derivatives by asset class</t>
  </si>
  <si>
    <t>Asset class</t>
  </si>
  <si>
    <t>Actual asset allocation (% of total assets, including derivatives, in the investment option)</t>
  </si>
  <si>
    <t>Effect of derivatives exposure (% of total assets, including derivatives, in the investment option)</t>
  </si>
  <si>
    <t>Fixed income</t>
  </si>
  <si>
    <t>Property</t>
  </si>
  <si>
    <t>Infrastructure</t>
  </si>
  <si>
    <t>Alternatives</t>
  </si>
  <si>
    <t>Table 4 Derivatives by currency</t>
  </si>
  <si>
    <t>Currency exposure</t>
  </si>
  <si>
    <t>Actual currency exposure (% of assets and derivatives under management)</t>
  </si>
  <si>
    <t>Effect of derivatives exposure (% of assets and derivatives under manangement)</t>
  </si>
  <si>
    <t>USD</t>
  </si>
  <si>
    <t>Developed markets</t>
  </si>
  <si>
    <t>Emerging markets</t>
  </si>
  <si>
    <t>Portfolio Holdings Information</t>
  </si>
  <si>
    <t>Table 1 - Assets</t>
  </si>
  <si>
    <t>Asset</t>
  </si>
  <si>
    <t>MercerDirect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</si>
</sst>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1" applyFont="1"/>
    <xf numFmtId="10" fontId="0" fillId="0" borderId="0" xfId="2" applyNumberFormat="1" applyFont="1"/>
    <xf numFmtId="0" fontId="0" fillId="2" borderId="0" xfId="0" applyFill="1"/>
    <xf numFmtId="10" fontId="0" fillId="0" borderId="0" xfId="0" applyNumberFormat="1"/>
    <xf numFmtId="44" fontId="0" fillId="2" borderId="0" xfId="1" applyFont="1" applyFill="1"/>
    <xf numFmtId="10" fontId="0" fillId="2" borderId="0" xfId="0" applyNumberFormat="1" applyFill="1"/>
    <xf numFmtId="6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9"/>
  <sheetViews>
    <sheetView tabSelected="1" workbookViewId="0">
      <selection activeCell="G29" sqref="G29"/>
    </sheetView>
  </sheetViews>
  <sheetFormatPr defaultRowHeight="15" x14ac:dyDescent="0.25"/>
  <cols>
    <col min="1" max="1" width="13.140625" bestFit="1" customWidth="1"/>
    <col min="2" max="2" width="12.85546875" bestFit="1" customWidth="1"/>
    <col min="3" max="3" width="11.140625" bestFit="1" customWidth="1"/>
    <col min="4" max="4" width="8.28515625" bestFit="1" customWidth="1"/>
    <col min="5" max="5" width="66.140625" bestFit="1" customWidth="1"/>
    <col min="6" max="6" width="8.85546875" bestFit="1" customWidth="1"/>
    <col min="7" max="7" width="17.28515625" bestFit="1" customWidth="1"/>
    <col min="8" max="8" width="10.42578125" bestFit="1" customWidth="1"/>
    <col min="9" max="9" width="15.28515625" bestFit="1" customWidth="1"/>
    <col min="10" max="10" width="10.140625" bestFit="1" customWidth="1"/>
  </cols>
  <sheetData>
    <row r="1" spans="1:3" x14ac:dyDescent="0.25">
      <c r="A1" t="s">
        <v>982</v>
      </c>
    </row>
    <row r="3" spans="1:3" x14ac:dyDescent="0.25">
      <c r="A3" t="s">
        <v>955</v>
      </c>
    </row>
    <row r="5" spans="1:3" x14ac:dyDescent="0.25">
      <c r="A5" t="s">
        <v>956</v>
      </c>
      <c r="B5" t="s">
        <v>8</v>
      </c>
      <c r="C5" t="s">
        <v>957</v>
      </c>
    </row>
    <row r="6" spans="1:3" x14ac:dyDescent="0.25">
      <c r="A6" t="s">
        <v>958</v>
      </c>
      <c r="B6" s="7">
        <v>0</v>
      </c>
      <c r="C6" s="4">
        <v>0</v>
      </c>
    </row>
    <row r="7" spans="1:3" x14ac:dyDescent="0.25">
      <c r="A7" t="s">
        <v>959</v>
      </c>
      <c r="B7" s="7">
        <v>0</v>
      </c>
      <c r="C7" s="4">
        <v>0</v>
      </c>
    </row>
    <row r="8" spans="1:3" x14ac:dyDescent="0.25">
      <c r="A8" t="s">
        <v>960</v>
      </c>
      <c r="B8" s="7">
        <v>0</v>
      </c>
      <c r="C8" s="4">
        <v>0</v>
      </c>
    </row>
    <row r="9" spans="1:3" x14ac:dyDescent="0.25">
      <c r="A9" t="s">
        <v>961</v>
      </c>
      <c r="B9" s="7">
        <v>0</v>
      </c>
      <c r="C9" s="4">
        <v>0</v>
      </c>
    </row>
    <row r="10" spans="1:3" x14ac:dyDescent="0.25">
      <c r="A10" t="s">
        <v>962</v>
      </c>
      <c r="B10" s="7">
        <v>0</v>
      </c>
      <c r="C10" s="4">
        <v>0</v>
      </c>
    </row>
    <row r="11" spans="1:3" x14ac:dyDescent="0.25">
      <c r="A11" t="s">
        <v>963</v>
      </c>
      <c r="B11" s="7">
        <v>0</v>
      </c>
      <c r="C11" s="4">
        <v>0</v>
      </c>
    </row>
    <row r="15" spans="1:3" x14ac:dyDescent="0.25">
      <c r="A15" t="s">
        <v>964</v>
      </c>
    </row>
    <row r="17" spans="1:3" x14ac:dyDescent="0.25">
      <c r="A17" t="s">
        <v>965</v>
      </c>
      <c r="B17" t="s">
        <v>966</v>
      </c>
      <c r="C17" t="s">
        <v>967</v>
      </c>
    </row>
    <row r="18" spans="1:3" x14ac:dyDescent="0.25">
      <c r="A18" t="s">
        <v>11</v>
      </c>
      <c r="B18" s="4">
        <v>0</v>
      </c>
      <c r="C18" s="4">
        <v>0</v>
      </c>
    </row>
    <row r="19" spans="1:3" x14ac:dyDescent="0.25">
      <c r="A19" t="s">
        <v>968</v>
      </c>
      <c r="B19" s="4">
        <v>0</v>
      </c>
      <c r="C19" s="4">
        <v>0</v>
      </c>
    </row>
    <row r="20" spans="1:3" x14ac:dyDescent="0.25">
      <c r="A20" t="s">
        <v>14</v>
      </c>
      <c r="B20" s="4">
        <v>0</v>
      </c>
      <c r="C20" s="4">
        <v>0</v>
      </c>
    </row>
    <row r="21" spans="1:3" x14ac:dyDescent="0.25">
      <c r="A21" t="s">
        <v>969</v>
      </c>
      <c r="B21" s="4">
        <v>0</v>
      </c>
      <c r="C21" s="4">
        <v>0</v>
      </c>
    </row>
    <row r="22" spans="1:3" x14ac:dyDescent="0.25">
      <c r="A22" t="s">
        <v>970</v>
      </c>
      <c r="B22" s="4">
        <v>0</v>
      </c>
      <c r="C22" s="4">
        <v>0</v>
      </c>
    </row>
    <row r="23" spans="1:3" x14ac:dyDescent="0.25">
      <c r="A23" t="s">
        <v>971</v>
      </c>
      <c r="B23" s="4">
        <v>0</v>
      </c>
      <c r="C23" s="4">
        <v>0</v>
      </c>
    </row>
    <row r="24" spans="1:3" x14ac:dyDescent="0.25">
      <c r="A24" t="s">
        <v>963</v>
      </c>
      <c r="B24" s="4">
        <v>0</v>
      </c>
    </row>
    <row r="28" spans="1:3" x14ac:dyDescent="0.25">
      <c r="A28" t="s">
        <v>972</v>
      </c>
    </row>
    <row r="30" spans="1:3" x14ac:dyDescent="0.25">
      <c r="A30" t="s">
        <v>973</v>
      </c>
      <c r="B30" t="s">
        <v>974</v>
      </c>
      <c r="C30" t="s">
        <v>975</v>
      </c>
    </row>
    <row r="31" spans="1:3" x14ac:dyDescent="0.25">
      <c r="A31" t="s">
        <v>13</v>
      </c>
      <c r="B31" s="4">
        <v>0</v>
      </c>
      <c r="C31" s="4">
        <v>0</v>
      </c>
    </row>
    <row r="32" spans="1:3" x14ac:dyDescent="0.25">
      <c r="A32" t="s">
        <v>976</v>
      </c>
      <c r="B32" s="4">
        <v>0</v>
      </c>
      <c r="C32" s="4">
        <v>0</v>
      </c>
    </row>
    <row r="33" spans="1:10" x14ac:dyDescent="0.25">
      <c r="A33" t="s">
        <v>977</v>
      </c>
      <c r="B33" s="4">
        <v>0</v>
      </c>
      <c r="C33" s="4">
        <v>0</v>
      </c>
    </row>
    <row r="34" spans="1:10" x14ac:dyDescent="0.25">
      <c r="A34" t="s">
        <v>978</v>
      </c>
      <c r="B34" s="4">
        <v>0</v>
      </c>
      <c r="C34" s="4">
        <v>0</v>
      </c>
    </row>
    <row r="35" spans="1:10" x14ac:dyDescent="0.25">
      <c r="A35" t="s">
        <v>963</v>
      </c>
      <c r="B35" s="4">
        <v>0</v>
      </c>
    </row>
    <row r="40" spans="1:10" x14ac:dyDescent="0.25">
      <c r="A40" t="s">
        <v>979</v>
      </c>
    </row>
    <row r="42" spans="1:10" x14ac:dyDescent="0.25">
      <c r="A42" t="s">
        <v>980</v>
      </c>
    </row>
    <row r="43" spans="1:10" x14ac:dyDescent="0.25">
      <c r="A43" t="s">
        <v>981</v>
      </c>
    </row>
    <row r="46" spans="1:10" x14ac:dyDescent="0.25">
      <c r="A46" s="3" t="s">
        <v>0</v>
      </c>
      <c r="B46" s="3" t="s">
        <v>1</v>
      </c>
      <c r="C46" s="3" t="s">
        <v>2</v>
      </c>
      <c r="D46" s="3" t="s">
        <v>3</v>
      </c>
      <c r="E46" s="3" t="s">
        <v>4</v>
      </c>
      <c r="F46" s="3" t="s">
        <v>5</v>
      </c>
      <c r="G46" s="3" t="s">
        <v>6</v>
      </c>
      <c r="H46" s="3" t="s">
        <v>7</v>
      </c>
      <c r="I46" s="5" t="s">
        <v>8</v>
      </c>
      <c r="J46" s="6" t="s">
        <v>9</v>
      </c>
    </row>
    <row r="47" spans="1:10" x14ac:dyDescent="0.25">
      <c r="A47" t="s">
        <v>10</v>
      </c>
      <c r="B47" t="s">
        <v>11</v>
      </c>
      <c r="E47" t="s">
        <v>12</v>
      </c>
      <c r="F47" t="s">
        <v>13</v>
      </c>
      <c r="I47" s="1">
        <v>16508879.92</v>
      </c>
      <c r="J47" s="2">
        <f>SUM($I47/$I$519)</f>
        <v>0.17095063436303823</v>
      </c>
    </row>
    <row r="48" spans="1:10" x14ac:dyDescent="0.25">
      <c r="A48" t="s">
        <v>10</v>
      </c>
      <c r="B48" t="s">
        <v>14</v>
      </c>
      <c r="C48" t="s">
        <v>15</v>
      </c>
      <c r="E48" t="s">
        <v>16</v>
      </c>
      <c r="F48" t="s">
        <v>13</v>
      </c>
      <c r="G48" t="s">
        <v>17</v>
      </c>
      <c r="H48">
        <v>3918938</v>
      </c>
      <c r="I48" s="1">
        <v>70540.88</v>
      </c>
      <c r="J48" s="2">
        <f t="shared" ref="J48:J111" si="0">SUM($I48/$I$519)</f>
        <v>7.3045586635576889E-4</v>
      </c>
    </row>
    <row r="49" spans="1:10" x14ac:dyDescent="0.25">
      <c r="A49" t="s">
        <v>10</v>
      </c>
      <c r="B49" t="s">
        <v>14</v>
      </c>
      <c r="C49" t="s">
        <v>15</v>
      </c>
      <c r="E49" t="s">
        <v>18</v>
      </c>
      <c r="F49" t="s">
        <v>13</v>
      </c>
      <c r="G49">
        <v>360</v>
      </c>
      <c r="H49">
        <v>13639</v>
      </c>
      <c r="I49" s="1">
        <v>132434.69</v>
      </c>
      <c r="J49" s="2">
        <f t="shared" si="0"/>
        <v>1.3713707033355365E-3</v>
      </c>
    </row>
    <row r="50" spans="1:10" x14ac:dyDescent="0.25">
      <c r="A50" t="s">
        <v>10</v>
      </c>
      <c r="B50" t="s">
        <v>14</v>
      </c>
      <c r="C50" t="s">
        <v>15</v>
      </c>
      <c r="E50" t="s">
        <v>19</v>
      </c>
      <c r="F50" t="s">
        <v>13</v>
      </c>
      <c r="G50" t="s">
        <v>20</v>
      </c>
      <c r="H50">
        <v>0</v>
      </c>
      <c r="I50" s="1">
        <v>0</v>
      </c>
      <c r="J50" s="2">
        <f t="shared" si="0"/>
        <v>0</v>
      </c>
    </row>
    <row r="51" spans="1:10" x14ac:dyDescent="0.25">
      <c r="A51" t="s">
        <v>10</v>
      </c>
      <c r="B51" t="s">
        <v>14</v>
      </c>
      <c r="C51" t="s">
        <v>15</v>
      </c>
      <c r="E51" t="s">
        <v>21</v>
      </c>
      <c r="F51" t="s">
        <v>13</v>
      </c>
      <c r="G51" t="s">
        <v>22</v>
      </c>
      <c r="H51">
        <v>0</v>
      </c>
      <c r="I51" s="1">
        <v>0</v>
      </c>
      <c r="J51" s="2">
        <f t="shared" si="0"/>
        <v>0</v>
      </c>
    </row>
    <row r="52" spans="1:10" x14ac:dyDescent="0.25">
      <c r="A52" t="s">
        <v>10</v>
      </c>
      <c r="B52" t="s">
        <v>14</v>
      </c>
      <c r="C52" t="s">
        <v>15</v>
      </c>
      <c r="E52" t="s">
        <v>23</v>
      </c>
      <c r="F52" t="s">
        <v>13</v>
      </c>
      <c r="G52" t="s">
        <v>24</v>
      </c>
      <c r="H52">
        <v>37142</v>
      </c>
      <c r="I52" s="1">
        <v>928.55</v>
      </c>
      <c r="J52" s="2">
        <f t="shared" si="0"/>
        <v>9.6152017766811114E-6</v>
      </c>
    </row>
    <row r="53" spans="1:10" x14ac:dyDescent="0.25">
      <c r="A53" t="s">
        <v>10</v>
      </c>
      <c r="B53" t="s">
        <v>14</v>
      </c>
      <c r="C53" t="s">
        <v>15</v>
      </c>
      <c r="E53" t="s">
        <v>25</v>
      </c>
      <c r="F53" t="s">
        <v>13</v>
      </c>
      <c r="G53" t="s">
        <v>26</v>
      </c>
      <c r="H53">
        <v>96989</v>
      </c>
      <c r="I53" s="1">
        <v>529559.93999999994</v>
      </c>
      <c r="J53" s="2">
        <f t="shared" si="0"/>
        <v>5.4836311194304483E-3</v>
      </c>
    </row>
    <row r="54" spans="1:10" x14ac:dyDescent="0.25">
      <c r="A54" t="s">
        <v>10</v>
      </c>
      <c r="B54" t="s">
        <v>14</v>
      </c>
      <c r="C54" t="s">
        <v>15</v>
      </c>
      <c r="E54" t="s">
        <v>27</v>
      </c>
      <c r="F54" t="s">
        <v>13</v>
      </c>
      <c r="G54" t="s">
        <v>28</v>
      </c>
      <c r="H54">
        <v>10413</v>
      </c>
      <c r="I54" s="1">
        <v>10413</v>
      </c>
      <c r="J54" s="2">
        <f t="shared" si="0"/>
        <v>1.0782736104741847E-4</v>
      </c>
    </row>
    <row r="55" spans="1:10" x14ac:dyDescent="0.25">
      <c r="A55" t="s">
        <v>10</v>
      </c>
      <c r="B55" t="s">
        <v>14</v>
      </c>
      <c r="C55" t="s">
        <v>15</v>
      </c>
      <c r="E55" t="s">
        <v>29</v>
      </c>
      <c r="F55" t="s">
        <v>13</v>
      </c>
      <c r="G55" t="s">
        <v>30</v>
      </c>
      <c r="H55">
        <v>1800</v>
      </c>
      <c r="I55" s="1">
        <v>90144</v>
      </c>
      <c r="J55" s="2">
        <f t="shared" si="0"/>
        <v>9.3344757843642474E-4</v>
      </c>
    </row>
    <row r="56" spans="1:10" x14ac:dyDescent="0.25">
      <c r="A56" t="s">
        <v>10</v>
      </c>
      <c r="B56" t="s">
        <v>14</v>
      </c>
      <c r="C56" t="s">
        <v>15</v>
      </c>
      <c r="E56" t="s">
        <v>31</v>
      </c>
      <c r="F56" t="s">
        <v>13</v>
      </c>
      <c r="G56" t="s">
        <v>32</v>
      </c>
      <c r="H56">
        <v>5056</v>
      </c>
      <c r="I56" s="1">
        <v>7482.88</v>
      </c>
      <c r="J56" s="2">
        <f t="shared" si="0"/>
        <v>7.7485758516710523E-5</v>
      </c>
    </row>
    <row r="57" spans="1:10" x14ac:dyDescent="0.25">
      <c r="A57" t="s">
        <v>10</v>
      </c>
      <c r="B57" t="s">
        <v>14</v>
      </c>
      <c r="C57" t="s">
        <v>15</v>
      </c>
      <c r="E57" t="s">
        <v>33</v>
      </c>
      <c r="F57" t="s">
        <v>13</v>
      </c>
      <c r="G57" t="s">
        <v>34</v>
      </c>
      <c r="H57">
        <v>15750</v>
      </c>
      <c r="I57" s="1">
        <v>44415</v>
      </c>
      <c r="J57" s="2">
        <f t="shared" si="0"/>
        <v>4.5992050714694049E-4</v>
      </c>
    </row>
    <row r="58" spans="1:10" x14ac:dyDescent="0.25">
      <c r="A58" t="s">
        <v>10</v>
      </c>
      <c r="B58" t="s">
        <v>14</v>
      </c>
      <c r="C58" t="s">
        <v>15</v>
      </c>
      <c r="E58" t="s">
        <v>35</v>
      </c>
      <c r="F58" t="s">
        <v>13</v>
      </c>
      <c r="G58" t="s">
        <v>36</v>
      </c>
      <c r="H58">
        <v>4000</v>
      </c>
      <c r="I58" s="1">
        <v>15160</v>
      </c>
      <c r="J58" s="2">
        <f t="shared" si="0"/>
        <v>1.5698288614989571E-4</v>
      </c>
    </row>
    <row r="59" spans="1:10" x14ac:dyDescent="0.25">
      <c r="A59" t="s">
        <v>10</v>
      </c>
      <c r="B59" t="s">
        <v>14</v>
      </c>
      <c r="C59" t="s">
        <v>15</v>
      </c>
      <c r="E59" t="s">
        <v>37</v>
      </c>
      <c r="F59" t="s">
        <v>13</v>
      </c>
      <c r="G59" t="s">
        <v>38</v>
      </c>
      <c r="H59">
        <v>10000</v>
      </c>
      <c r="I59" s="1">
        <v>810</v>
      </c>
      <c r="J59" s="2">
        <f t="shared" si="0"/>
        <v>8.3876080330749029E-6</v>
      </c>
    </row>
    <row r="60" spans="1:10" x14ac:dyDescent="0.25">
      <c r="A60" t="s">
        <v>10</v>
      </c>
      <c r="B60" t="s">
        <v>14</v>
      </c>
      <c r="C60" t="s">
        <v>15</v>
      </c>
      <c r="E60" t="s">
        <v>39</v>
      </c>
      <c r="F60" t="s">
        <v>13</v>
      </c>
      <c r="G60" t="s">
        <v>40</v>
      </c>
      <c r="H60">
        <v>13606</v>
      </c>
      <c r="I60" s="1">
        <v>120413.1</v>
      </c>
      <c r="J60" s="2">
        <f t="shared" si="0"/>
        <v>1.2468862775894464E-3</v>
      </c>
    </row>
    <row r="61" spans="1:10" x14ac:dyDescent="0.25">
      <c r="A61" t="s">
        <v>10</v>
      </c>
      <c r="B61" t="s">
        <v>14</v>
      </c>
      <c r="C61" t="s">
        <v>15</v>
      </c>
      <c r="E61" t="s">
        <v>41</v>
      </c>
      <c r="F61" t="s">
        <v>13</v>
      </c>
      <c r="G61" t="s">
        <v>42</v>
      </c>
      <c r="H61">
        <v>20515</v>
      </c>
      <c r="I61" s="1">
        <v>82265.149999999994</v>
      </c>
      <c r="J61" s="2">
        <f t="shared" si="0"/>
        <v>8.5186152220013804E-4</v>
      </c>
    </row>
    <row r="62" spans="1:10" x14ac:dyDescent="0.25">
      <c r="A62" t="s">
        <v>10</v>
      </c>
      <c r="B62" t="s">
        <v>14</v>
      </c>
      <c r="C62" t="s">
        <v>15</v>
      </c>
      <c r="E62" t="s">
        <v>43</v>
      </c>
      <c r="F62" t="s">
        <v>13</v>
      </c>
      <c r="G62" t="s">
        <v>44</v>
      </c>
      <c r="H62">
        <v>0</v>
      </c>
      <c r="I62" s="1">
        <v>0</v>
      </c>
      <c r="J62" s="2">
        <f t="shared" si="0"/>
        <v>0</v>
      </c>
    </row>
    <row r="63" spans="1:10" x14ac:dyDescent="0.25">
      <c r="A63" t="s">
        <v>10</v>
      </c>
      <c r="B63" t="s">
        <v>14</v>
      </c>
      <c r="C63" t="s">
        <v>15</v>
      </c>
      <c r="E63" t="s">
        <v>45</v>
      </c>
      <c r="F63" t="s">
        <v>13</v>
      </c>
      <c r="G63" t="s">
        <v>46</v>
      </c>
      <c r="H63">
        <v>0</v>
      </c>
      <c r="I63" s="1">
        <v>0</v>
      </c>
      <c r="J63" s="2">
        <f t="shared" si="0"/>
        <v>0</v>
      </c>
    </row>
    <row r="64" spans="1:10" x14ac:dyDescent="0.25">
      <c r="A64" t="s">
        <v>10</v>
      </c>
      <c r="B64" t="s">
        <v>14</v>
      </c>
      <c r="C64" t="s">
        <v>15</v>
      </c>
      <c r="E64" t="s">
        <v>47</v>
      </c>
      <c r="F64" t="s">
        <v>13</v>
      </c>
      <c r="G64" t="s">
        <v>48</v>
      </c>
      <c r="H64">
        <v>7010</v>
      </c>
      <c r="I64" s="1">
        <v>96667.9</v>
      </c>
      <c r="J64" s="2">
        <f t="shared" si="0"/>
        <v>1.0010030303462733E-3</v>
      </c>
    </row>
    <row r="65" spans="1:10" x14ac:dyDescent="0.25">
      <c r="A65" t="s">
        <v>10</v>
      </c>
      <c r="B65" t="s">
        <v>14</v>
      </c>
      <c r="C65" t="s">
        <v>15</v>
      </c>
      <c r="E65" t="s">
        <v>49</v>
      </c>
      <c r="F65" t="s">
        <v>13</v>
      </c>
      <c r="G65" t="s">
        <v>50</v>
      </c>
      <c r="H65">
        <v>0</v>
      </c>
      <c r="I65" s="1">
        <v>0</v>
      </c>
      <c r="J65" s="2">
        <f t="shared" si="0"/>
        <v>0</v>
      </c>
    </row>
    <row r="66" spans="1:10" x14ac:dyDescent="0.25">
      <c r="A66" t="s">
        <v>10</v>
      </c>
      <c r="B66" t="s">
        <v>14</v>
      </c>
      <c r="C66" t="s">
        <v>15</v>
      </c>
      <c r="E66" t="s">
        <v>51</v>
      </c>
      <c r="F66" t="s">
        <v>13</v>
      </c>
      <c r="G66" t="s">
        <v>52</v>
      </c>
      <c r="H66">
        <v>3840</v>
      </c>
      <c r="I66" s="1">
        <v>4953.6000000000004</v>
      </c>
      <c r="J66" s="2">
        <f t="shared" si="0"/>
        <v>5.1294882904493629E-5</v>
      </c>
    </row>
    <row r="67" spans="1:10" x14ac:dyDescent="0.25">
      <c r="A67" t="s">
        <v>10</v>
      </c>
      <c r="B67" t="s">
        <v>14</v>
      </c>
      <c r="C67" t="s">
        <v>15</v>
      </c>
      <c r="E67" t="s">
        <v>53</v>
      </c>
      <c r="F67" t="s">
        <v>13</v>
      </c>
      <c r="G67" t="s">
        <v>54</v>
      </c>
      <c r="H67">
        <v>72649</v>
      </c>
      <c r="I67" s="1">
        <v>446064.86</v>
      </c>
      <c r="J67" s="2">
        <f t="shared" si="0"/>
        <v>4.6190335839610269E-3</v>
      </c>
    </row>
    <row r="68" spans="1:10" x14ac:dyDescent="0.25">
      <c r="A68" t="s">
        <v>10</v>
      </c>
      <c r="B68" t="s">
        <v>14</v>
      </c>
      <c r="C68" t="s">
        <v>15</v>
      </c>
      <c r="E68" t="s">
        <v>55</v>
      </c>
      <c r="F68" t="s">
        <v>13</v>
      </c>
      <c r="G68" t="s">
        <v>56</v>
      </c>
      <c r="H68">
        <v>0</v>
      </c>
      <c r="I68" s="1">
        <v>0</v>
      </c>
      <c r="J68" s="2">
        <f t="shared" si="0"/>
        <v>0</v>
      </c>
    </row>
    <row r="69" spans="1:10" x14ac:dyDescent="0.25">
      <c r="A69" t="s">
        <v>10</v>
      </c>
      <c r="B69" t="s">
        <v>14</v>
      </c>
      <c r="C69" t="s">
        <v>15</v>
      </c>
      <c r="E69" t="s">
        <v>57</v>
      </c>
      <c r="F69" t="s">
        <v>13</v>
      </c>
      <c r="G69" t="s">
        <v>58</v>
      </c>
      <c r="H69">
        <v>10045</v>
      </c>
      <c r="I69" s="1">
        <v>72324</v>
      </c>
      <c r="J69" s="2">
        <f t="shared" si="0"/>
        <v>7.4892020170877688E-4</v>
      </c>
    </row>
    <row r="70" spans="1:10" x14ac:dyDescent="0.25">
      <c r="A70" t="s">
        <v>10</v>
      </c>
      <c r="B70" t="s">
        <v>14</v>
      </c>
      <c r="C70" t="s">
        <v>15</v>
      </c>
      <c r="E70" t="s">
        <v>59</v>
      </c>
      <c r="F70" t="s">
        <v>13</v>
      </c>
      <c r="G70" t="s">
        <v>60</v>
      </c>
      <c r="H70">
        <v>0</v>
      </c>
      <c r="I70" s="1">
        <v>0</v>
      </c>
      <c r="J70" s="2">
        <f t="shared" si="0"/>
        <v>0</v>
      </c>
    </row>
    <row r="71" spans="1:10" x14ac:dyDescent="0.25">
      <c r="A71" t="s">
        <v>10</v>
      </c>
      <c r="B71" t="s">
        <v>14</v>
      </c>
      <c r="C71" t="s">
        <v>15</v>
      </c>
      <c r="E71" t="s">
        <v>61</v>
      </c>
      <c r="F71" t="s">
        <v>13</v>
      </c>
      <c r="G71" t="s">
        <v>62</v>
      </c>
      <c r="H71">
        <v>0</v>
      </c>
      <c r="I71" s="1">
        <v>0</v>
      </c>
      <c r="J71" s="2">
        <f t="shared" si="0"/>
        <v>0</v>
      </c>
    </row>
    <row r="72" spans="1:10" x14ac:dyDescent="0.25">
      <c r="A72" t="s">
        <v>10</v>
      </c>
      <c r="B72" t="s">
        <v>14</v>
      </c>
      <c r="C72" t="s">
        <v>15</v>
      </c>
      <c r="E72" t="s">
        <v>63</v>
      </c>
      <c r="F72" t="s">
        <v>13</v>
      </c>
      <c r="G72" t="s">
        <v>64</v>
      </c>
      <c r="H72">
        <v>0</v>
      </c>
      <c r="I72" s="1">
        <v>0</v>
      </c>
      <c r="J72" s="2">
        <f t="shared" si="0"/>
        <v>0</v>
      </c>
    </row>
    <row r="73" spans="1:10" x14ac:dyDescent="0.25">
      <c r="A73" t="s">
        <v>10</v>
      </c>
      <c r="B73" t="s">
        <v>14</v>
      </c>
      <c r="C73" t="s">
        <v>15</v>
      </c>
      <c r="E73" t="s">
        <v>65</v>
      </c>
      <c r="F73" t="s">
        <v>13</v>
      </c>
      <c r="G73" t="s">
        <v>66</v>
      </c>
      <c r="H73">
        <v>228880</v>
      </c>
      <c r="I73" s="1">
        <v>2380352</v>
      </c>
      <c r="J73" s="2">
        <f t="shared" si="0"/>
        <v>2.4648715502155444E-2</v>
      </c>
    </row>
    <row r="74" spans="1:10" x14ac:dyDescent="0.25">
      <c r="A74" t="s">
        <v>10</v>
      </c>
      <c r="B74" t="s">
        <v>14</v>
      </c>
      <c r="C74" t="s">
        <v>15</v>
      </c>
      <c r="E74" t="s">
        <v>67</v>
      </c>
      <c r="F74" t="s">
        <v>13</v>
      </c>
      <c r="G74" t="s">
        <v>68</v>
      </c>
      <c r="H74">
        <v>200</v>
      </c>
      <c r="I74" s="1">
        <v>5932</v>
      </c>
      <c r="J74" s="2">
        <f t="shared" si="0"/>
        <v>6.1426285002716446E-5</v>
      </c>
    </row>
    <row r="75" spans="1:10" x14ac:dyDescent="0.25">
      <c r="A75" t="s">
        <v>10</v>
      </c>
      <c r="B75" t="s">
        <v>14</v>
      </c>
      <c r="C75" t="s">
        <v>15</v>
      </c>
      <c r="E75" t="s">
        <v>69</v>
      </c>
      <c r="F75" t="s">
        <v>13</v>
      </c>
      <c r="G75" t="s">
        <v>70</v>
      </c>
      <c r="H75">
        <v>12002</v>
      </c>
      <c r="I75" s="1">
        <v>16202.7</v>
      </c>
      <c r="J75" s="2">
        <f t="shared" si="0"/>
        <v>1.6778011935494164E-4</v>
      </c>
    </row>
    <row r="76" spans="1:10" x14ac:dyDescent="0.25">
      <c r="A76" t="s">
        <v>10</v>
      </c>
      <c r="B76" t="s">
        <v>14</v>
      </c>
      <c r="C76" t="s">
        <v>15</v>
      </c>
      <c r="E76" t="s">
        <v>71</v>
      </c>
      <c r="F76" t="s">
        <v>13</v>
      </c>
      <c r="G76" t="s">
        <v>72</v>
      </c>
      <c r="H76">
        <v>0</v>
      </c>
      <c r="I76" s="1">
        <v>0</v>
      </c>
      <c r="J76" s="2">
        <f t="shared" si="0"/>
        <v>0</v>
      </c>
    </row>
    <row r="77" spans="1:10" x14ac:dyDescent="0.25">
      <c r="A77" t="s">
        <v>10</v>
      </c>
      <c r="B77" t="s">
        <v>14</v>
      </c>
      <c r="C77" t="s">
        <v>15</v>
      </c>
      <c r="E77" t="s">
        <v>73</v>
      </c>
      <c r="F77" t="s">
        <v>13</v>
      </c>
      <c r="G77" t="s">
        <v>74</v>
      </c>
      <c r="H77">
        <v>3918</v>
      </c>
      <c r="I77" s="1">
        <v>170707.26</v>
      </c>
      <c r="J77" s="2">
        <f t="shared" si="0"/>
        <v>1.7676859077533408E-3</v>
      </c>
    </row>
    <row r="78" spans="1:10" x14ac:dyDescent="0.25">
      <c r="A78" t="s">
        <v>10</v>
      </c>
      <c r="B78" t="s">
        <v>14</v>
      </c>
      <c r="C78" t="s">
        <v>15</v>
      </c>
      <c r="E78" t="s">
        <v>75</v>
      </c>
      <c r="F78" t="s">
        <v>13</v>
      </c>
      <c r="G78" t="s">
        <v>76</v>
      </c>
      <c r="H78">
        <v>0</v>
      </c>
      <c r="I78" s="1">
        <v>0</v>
      </c>
      <c r="J78" s="2">
        <f t="shared" si="0"/>
        <v>0</v>
      </c>
    </row>
    <row r="79" spans="1:10" x14ac:dyDescent="0.25">
      <c r="A79" t="s">
        <v>10</v>
      </c>
      <c r="B79" t="s">
        <v>14</v>
      </c>
      <c r="C79" t="s">
        <v>15</v>
      </c>
      <c r="E79" t="s">
        <v>77</v>
      </c>
      <c r="F79" t="s">
        <v>13</v>
      </c>
      <c r="G79" t="s">
        <v>78</v>
      </c>
      <c r="H79">
        <v>0</v>
      </c>
      <c r="I79" s="1">
        <v>0</v>
      </c>
      <c r="J79" s="2">
        <f t="shared" si="0"/>
        <v>0</v>
      </c>
    </row>
    <row r="80" spans="1:10" x14ac:dyDescent="0.25">
      <c r="A80" t="s">
        <v>10</v>
      </c>
      <c r="B80" t="s">
        <v>14</v>
      </c>
      <c r="C80" t="s">
        <v>15</v>
      </c>
      <c r="E80" t="s">
        <v>79</v>
      </c>
      <c r="F80" t="s">
        <v>13</v>
      </c>
      <c r="G80" t="s">
        <v>80</v>
      </c>
      <c r="H80">
        <v>788</v>
      </c>
      <c r="I80" s="1">
        <v>10307.040000000001</v>
      </c>
      <c r="J80" s="2">
        <f t="shared" si="0"/>
        <v>1.0673013765583254E-4</v>
      </c>
    </row>
    <row r="81" spans="1:10" x14ac:dyDescent="0.25">
      <c r="A81" t="s">
        <v>10</v>
      </c>
      <c r="B81" t="s">
        <v>14</v>
      </c>
      <c r="C81" t="s">
        <v>15</v>
      </c>
      <c r="E81" t="s">
        <v>81</v>
      </c>
      <c r="F81" t="s">
        <v>13</v>
      </c>
      <c r="G81" t="s">
        <v>82</v>
      </c>
      <c r="H81">
        <v>7001</v>
      </c>
      <c r="I81" s="1">
        <v>316375.19</v>
      </c>
      <c r="J81" s="2">
        <f t="shared" si="0"/>
        <v>3.2760877593945663E-3</v>
      </c>
    </row>
    <row r="82" spans="1:10" x14ac:dyDescent="0.25">
      <c r="A82" t="s">
        <v>10</v>
      </c>
      <c r="B82" t="s">
        <v>14</v>
      </c>
      <c r="C82" t="s">
        <v>15</v>
      </c>
      <c r="E82" t="s">
        <v>83</v>
      </c>
      <c r="F82" t="s">
        <v>13</v>
      </c>
      <c r="G82" t="s">
        <v>84</v>
      </c>
      <c r="H82">
        <v>12000</v>
      </c>
      <c r="I82" s="1">
        <v>83040</v>
      </c>
      <c r="J82" s="2">
        <f t="shared" si="0"/>
        <v>8.5988514946486411E-4</v>
      </c>
    </row>
    <row r="83" spans="1:10" x14ac:dyDescent="0.25">
      <c r="A83" t="s">
        <v>10</v>
      </c>
      <c r="B83" t="s">
        <v>14</v>
      </c>
      <c r="C83" t="s">
        <v>15</v>
      </c>
      <c r="E83" t="s">
        <v>85</v>
      </c>
      <c r="F83" t="s">
        <v>13</v>
      </c>
      <c r="G83" t="s">
        <v>86</v>
      </c>
      <c r="H83">
        <v>17642</v>
      </c>
      <c r="I83" s="1">
        <v>7586.06</v>
      </c>
      <c r="J83" s="2">
        <f t="shared" si="0"/>
        <v>7.8554194809121234E-5</v>
      </c>
    </row>
    <row r="84" spans="1:10" x14ac:dyDescent="0.25">
      <c r="A84" t="s">
        <v>10</v>
      </c>
      <c r="B84" t="s">
        <v>14</v>
      </c>
      <c r="C84" t="s">
        <v>15</v>
      </c>
      <c r="E84" t="s">
        <v>87</v>
      </c>
      <c r="F84" t="s">
        <v>13</v>
      </c>
      <c r="G84" t="s">
        <v>88</v>
      </c>
      <c r="H84">
        <v>0</v>
      </c>
      <c r="I84" s="1">
        <v>0</v>
      </c>
      <c r="J84" s="2">
        <f t="shared" si="0"/>
        <v>0</v>
      </c>
    </row>
    <row r="85" spans="1:10" x14ac:dyDescent="0.25">
      <c r="A85" t="s">
        <v>10</v>
      </c>
      <c r="B85" t="s">
        <v>14</v>
      </c>
      <c r="C85" t="s">
        <v>15</v>
      </c>
      <c r="E85" t="s">
        <v>89</v>
      </c>
      <c r="F85" t="s">
        <v>13</v>
      </c>
      <c r="G85" t="s">
        <v>90</v>
      </c>
      <c r="H85">
        <v>0</v>
      </c>
      <c r="I85" s="1">
        <v>0</v>
      </c>
      <c r="J85" s="2">
        <f t="shared" si="0"/>
        <v>0</v>
      </c>
    </row>
    <row r="86" spans="1:10" x14ac:dyDescent="0.25">
      <c r="A86" t="s">
        <v>10</v>
      </c>
      <c r="B86" t="s">
        <v>14</v>
      </c>
      <c r="C86" t="s">
        <v>15</v>
      </c>
      <c r="E86" t="s">
        <v>91</v>
      </c>
      <c r="F86" t="s">
        <v>13</v>
      </c>
      <c r="G86" t="s">
        <v>92</v>
      </c>
      <c r="H86">
        <v>11035</v>
      </c>
      <c r="I86" s="1">
        <v>182298.2</v>
      </c>
      <c r="J86" s="2">
        <f t="shared" si="0"/>
        <v>1.8877109218951795E-3</v>
      </c>
    </row>
    <row r="87" spans="1:10" x14ac:dyDescent="0.25">
      <c r="A87" t="s">
        <v>10</v>
      </c>
      <c r="B87" t="s">
        <v>14</v>
      </c>
      <c r="C87" t="s">
        <v>15</v>
      </c>
      <c r="E87" t="s">
        <v>93</v>
      </c>
      <c r="F87" t="s">
        <v>13</v>
      </c>
      <c r="G87" t="s">
        <v>94</v>
      </c>
      <c r="H87">
        <v>97569</v>
      </c>
      <c r="I87" s="1">
        <v>40003.29</v>
      </c>
      <c r="J87" s="2">
        <f t="shared" si="0"/>
        <v>4.14236934016574E-4</v>
      </c>
    </row>
    <row r="88" spans="1:10" x14ac:dyDescent="0.25">
      <c r="A88" t="s">
        <v>10</v>
      </c>
      <c r="B88" t="s">
        <v>14</v>
      </c>
      <c r="C88" t="s">
        <v>15</v>
      </c>
      <c r="E88" t="s">
        <v>95</v>
      </c>
      <c r="F88" t="s">
        <v>13</v>
      </c>
      <c r="G88" t="s">
        <v>96</v>
      </c>
      <c r="H88">
        <v>293214</v>
      </c>
      <c r="I88" s="1">
        <v>296146.14</v>
      </c>
      <c r="J88" s="2">
        <f t="shared" si="0"/>
        <v>3.0666144973186728E-3</v>
      </c>
    </row>
    <row r="89" spans="1:10" x14ac:dyDescent="0.25">
      <c r="A89" t="s">
        <v>10</v>
      </c>
      <c r="B89" t="s">
        <v>14</v>
      </c>
      <c r="C89" t="s">
        <v>15</v>
      </c>
      <c r="E89" t="s">
        <v>97</v>
      </c>
      <c r="F89" t="s">
        <v>13</v>
      </c>
      <c r="G89" t="s">
        <v>98</v>
      </c>
      <c r="H89">
        <v>2067</v>
      </c>
      <c r="I89" s="1">
        <v>65131.17</v>
      </c>
      <c r="J89" s="2">
        <f t="shared" si="0"/>
        <v>6.7443793172292229E-4</v>
      </c>
    </row>
    <row r="90" spans="1:10" x14ac:dyDescent="0.25">
      <c r="A90" t="s">
        <v>10</v>
      </c>
      <c r="B90" t="s">
        <v>14</v>
      </c>
      <c r="C90" t="s">
        <v>15</v>
      </c>
      <c r="E90" t="s">
        <v>99</v>
      </c>
      <c r="F90" t="s">
        <v>13</v>
      </c>
      <c r="G90" t="s">
        <v>100</v>
      </c>
      <c r="H90">
        <v>40977</v>
      </c>
      <c r="I90" s="1">
        <v>1127277.27</v>
      </c>
      <c r="J90" s="2">
        <f t="shared" si="0"/>
        <v>1.1673036895499686E-2</v>
      </c>
    </row>
    <row r="91" spans="1:10" x14ac:dyDescent="0.25">
      <c r="A91" t="s">
        <v>10</v>
      </c>
      <c r="B91" t="s">
        <v>14</v>
      </c>
      <c r="C91" t="s">
        <v>15</v>
      </c>
      <c r="E91" t="s">
        <v>101</v>
      </c>
      <c r="F91" t="s">
        <v>13</v>
      </c>
      <c r="G91" t="s">
        <v>102</v>
      </c>
      <c r="H91">
        <v>0</v>
      </c>
      <c r="I91" s="1">
        <v>0</v>
      </c>
      <c r="J91" s="2">
        <f t="shared" si="0"/>
        <v>0</v>
      </c>
    </row>
    <row r="92" spans="1:10" x14ac:dyDescent="0.25">
      <c r="A92" t="s">
        <v>10</v>
      </c>
      <c r="B92" t="s">
        <v>14</v>
      </c>
      <c r="C92" t="s">
        <v>15</v>
      </c>
      <c r="E92" t="s">
        <v>103</v>
      </c>
      <c r="F92" t="s">
        <v>13</v>
      </c>
      <c r="G92" t="s">
        <v>104</v>
      </c>
      <c r="H92">
        <v>0</v>
      </c>
      <c r="I92" s="1">
        <v>0</v>
      </c>
      <c r="J92" s="2">
        <f t="shared" si="0"/>
        <v>0</v>
      </c>
    </row>
    <row r="93" spans="1:10" x14ac:dyDescent="0.25">
      <c r="A93" t="s">
        <v>10</v>
      </c>
      <c r="B93" t="s">
        <v>14</v>
      </c>
      <c r="C93" t="s">
        <v>15</v>
      </c>
      <c r="E93" t="s">
        <v>105</v>
      </c>
      <c r="F93" t="s">
        <v>13</v>
      </c>
      <c r="G93" t="s">
        <v>106</v>
      </c>
      <c r="H93">
        <v>3784</v>
      </c>
      <c r="I93" s="1">
        <v>38067.040000000001</v>
      </c>
      <c r="J93" s="2">
        <f t="shared" si="0"/>
        <v>3.9418692654244898E-4</v>
      </c>
    </row>
    <row r="94" spans="1:10" x14ac:dyDescent="0.25">
      <c r="A94" t="s">
        <v>10</v>
      </c>
      <c r="B94" t="s">
        <v>14</v>
      </c>
      <c r="C94" t="s">
        <v>15</v>
      </c>
      <c r="E94" t="s">
        <v>107</v>
      </c>
      <c r="F94" t="s">
        <v>13</v>
      </c>
      <c r="G94" t="s">
        <v>108</v>
      </c>
      <c r="H94">
        <v>1750</v>
      </c>
      <c r="I94" s="1">
        <v>23520</v>
      </c>
      <c r="J94" s="2">
        <f t="shared" si="0"/>
        <v>2.4355128510854533E-4</v>
      </c>
    </row>
    <row r="95" spans="1:10" x14ac:dyDescent="0.25">
      <c r="A95" t="s">
        <v>10</v>
      </c>
      <c r="B95" t="s">
        <v>14</v>
      </c>
      <c r="C95" t="s">
        <v>15</v>
      </c>
      <c r="E95" t="s">
        <v>109</v>
      </c>
      <c r="F95" t="s">
        <v>13</v>
      </c>
      <c r="G95" t="s">
        <v>110</v>
      </c>
      <c r="H95">
        <v>25740</v>
      </c>
      <c r="I95" s="1">
        <v>44530.2</v>
      </c>
      <c r="J95" s="2">
        <f t="shared" si="0"/>
        <v>4.6111341140053335E-4</v>
      </c>
    </row>
    <row r="96" spans="1:10" x14ac:dyDescent="0.25">
      <c r="A96" t="s">
        <v>10</v>
      </c>
      <c r="B96" t="s">
        <v>14</v>
      </c>
      <c r="C96" t="s">
        <v>15</v>
      </c>
      <c r="E96" t="s">
        <v>111</v>
      </c>
      <c r="F96" t="s">
        <v>13</v>
      </c>
      <c r="G96" t="s">
        <v>112</v>
      </c>
      <c r="H96">
        <v>8353</v>
      </c>
      <c r="I96" s="1">
        <v>693382.53</v>
      </c>
      <c r="J96" s="2">
        <f t="shared" si="0"/>
        <v>7.1800257760762966E-3</v>
      </c>
    </row>
    <row r="97" spans="1:10" x14ac:dyDescent="0.25">
      <c r="A97" t="s">
        <v>10</v>
      </c>
      <c r="B97" t="s">
        <v>14</v>
      </c>
      <c r="C97" t="s">
        <v>15</v>
      </c>
      <c r="E97" t="s">
        <v>113</v>
      </c>
      <c r="F97" t="s">
        <v>13</v>
      </c>
      <c r="G97" t="s">
        <v>114</v>
      </c>
      <c r="H97">
        <v>45676</v>
      </c>
      <c r="I97" s="1">
        <v>509744.16</v>
      </c>
      <c r="J97" s="2">
        <f t="shared" si="0"/>
        <v>5.2784372978136032E-3</v>
      </c>
    </row>
    <row r="98" spans="1:10" x14ac:dyDescent="0.25">
      <c r="A98" t="s">
        <v>10</v>
      </c>
      <c r="B98" t="s">
        <v>14</v>
      </c>
      <c r="C98" t="s">
        <v>15</v>
      </c>
      <c r="E98" t="s">
        <v>115</v>
      </c>
      <c r="F98" t="s">
        <v>13</v>
      </c>
      <c r="G98" t="s">
        <v>116</v>
      </c>
      <c r="H98">
        <v>435</v>
      </c>
      <c r="I98" s="1">
        <v>22841.85</v>
      </c>
      <c r="J98" s="2">
        <f t="shared" si="0"/>
        <v>2.3652899327196536E-4</v>
      </c>
    </row>
    <row r="99" spans="1:10" x14ac:dyDescent="0.25">
      <c r="A99" t="s">
        <v>10</v>
      </c>
      <c r="B99" t="s">
        <v>14</v>
      </c>
      <c r="C99" t="s">
        <v>15</v>
      </c>
      <c r="E99" t="s">
        <v>117</v>
      </c>
      <c r="F99" t="s">
        <v>13</v>
      </c>
      <c r="G99" t="s">
        <v>118</v>
      </c>
      <c r="H99">
        <v>2300</v>
      </c>
      <c r="I99" s="1">
        <v>11339</v>
      </c>
      <c r="J99" s="2">
        <f t="shared" si="0"/>
        <v>1.1741615739140286E-4</v>
      </c>
    </row>
    <row r="100" spans="1:10" x14ac:dyDescent="0.25">
      <c r="A100" t="s">
        <v>10</v>
      </c>
      <c r="B100" t="s">
        <v>14</v>
      </c>
      <c r="C100" t="s">
        <v>15</v>
      </c>
      <c r="E100" t="s">
        <v>119</v>
      </c>
      <c r="F100" t="s">
        <v>13</v>
      </c>
      <c r="G100" t="s">
        <v>120</v>
      </c>
      <c r="H100">
        <v>190564</v>
      </c>
      <c r="I100" s="1">
        <v>371599.8</v>
      </c>
      <c r="J100" s="2">
        <f t="shared" si="0"/>
        <v>3.8479425525543543E-3</v>
      </c>
    </row>
    <row r="101" spans="1:10" x14ac:dyDescent="0.25">
      <c r="A101" t="s">
        <v>10</v>
      </c>
      <c r="B101" t="s">
        <v>14</v>
      </c>
      <c r="C101" t="s">
        <v>15</v>
      </c>
      <c r="E101" t="s">
        <v>121</v>
      </c>
      <c r="F101" t="s">
        <v>13</v>
      </c>
      <c r="G101" t="s">
        <v>122</v>
      </c>
      <c r="H101">
        <v>1975</v>
      </c>
      <c r="I101" s="1">
        <v>21053.5</v>
      </c>
      <c r="J101" s="2">
        <f t="shared" si="0"/>
        <v>2.1801050089424994E-4</v>
      </c>
    </row>
    <row r="102" spans="1:10" x14ac:dyDescent="0.25">
      <c r="A102" t="s">
        <v>10</v>
      </c>
      <c r="B102" t="s">
        <v>14</v>
      </c>
      <c r="C102" t="s">
        <v>15</v>
      </c>
      <c r="E102" t="s">
        <v>123</v>
      </c>
      <c r="F102" t="s">
        <v>13</v>
      </c>
      <c r="G102" t="s">
        <v>124</v>
      </c>
      <c r="H102">
        <v>10759</v>
      </c>
      <c r="I102" s="1">
        <v>27650.63</v>
      </c>
      <c r="J102" s="2">
        <f t="shared" si="0"/>
        <v>2.8632425470071838E-4</v>
      </c>
    </row>
    <row r="103" spans="1:10" x14ac:dyDescent="0.25">
      <c r="A103" t="s">
        <v>10</v>
      </c>
      <c r="B103" t="s">
        <v>14</v>
      </c>
      <c r="C103" t="s">
        <v>15</v>
      </c>
      <c r="E103" t="s">
        <v>125</v>
      </c>
      <c r="F103" t="s">
        <v>13</v>
      </c>
      <c r="G103" t="s">
        <v>126</v>
      </c>
      <c r="H103">
        <v>649</v>
      </c>
      <c r="I103" s="1">
        <v>60292.1</v>
      </c>
      <c r="J103" s="2">
        <f t="shared" si="0"/>
        <v>6.2432901517401891E-4</v>
      </c>
    </row>
    <row r="104" spans="1:10" x14ac:dyDescent="0.25">
      <c r="A104" t="s">
        <v>10</v>
      </c>
      <c r="B104" t="s">
        <v>14</v>
      </c>
      <c r="C104" t="s">
        <v>15</v>
      </c>
      <c r="E104" t="s">
        <v>127</v>
      </c>
      <c r="F104" t="s">
        <v>13</v>
      </c>
      <c r="G104" t="s">
        <v>128</v>
      </c>
      <c r="H104">
        <v>116349</v>
      </c>
      <c r="I104" s="1">
        <v>2443.33</v>
      </c>
      <c r="J104" s="2">
        <f t="shared" si="0"/>
        <v>2.5300857204262842E-5</v>
      </c>
    </row>
    <row r="105" spans="1:10" x14ac:dyDescent="0.25">
      <c r="A105" t="s">
        <v>10</v>
      </c>
      <c r="B105" t="s">
        <v>14</v>
      </c>
      <c r="C105" t="s">
        <v>15</v>
      </c>
      <c r="E105" t="s">
        <v>129</v>
      </c>
      <c r="F105" t="s">
        <v>13</v>
      </c>
      <c r="G105" t="s">
        <v>130</v>
      </c>
      <c r="H105">
        <v>46033</v>
      </c>
      <c r="I105" s="1">
        <v>157432.85999999999</v>
      </c>
      <c r="J105" s="2">
        <f t="shared" si="0"/>
        <v>1.6302285446987115E-3</v>
      </c>
    </row>
    <row r="106" spans="1:10" x14ac:dyDescent="0.25">
      <c r="A106" t="s">
        <v>10</v>
      </c>
      <c r="B106" t="s">
        <v>14</v>
      </c>
      <c r="C106" t="s">
        <v>15</v>
      </c>
      <c r="E106" t="s">
        <v>131</v>
      </c>
      <c r="F106" t="s">
        <v>13</v>
      </c>
      <c r="G106" t="s">
        <v>132</v>
      </c>
      <c r="H106">
        <v>8600</v>
      </c>
      <c r="I106" s="1">
        <v>30960</v>
      </c>
      <c r="J106" s="2">
        <f t="shared" si="0"/>
        <v>3.2059301815308519E-4</v>
      </c>
    </row>
    <row r="107" spans="1:10" x14ac:dyDescent="0.25">
      <c r="A107" t="s">
        <v>10</v>
      </c>
      <c r="B107" t="s">
        <v>14</v>
      </c>
      <c r="C107" t="s">
        <v>15</v>
      </c>
      <c r="E107" t="s">
        <v>133</v>
      </c>
      <c r="F107" t="s">
        <v>13</v>
      </c>
      <c r="G107" t="s">
        <v>134</v>
      </c>
      <c r="H107">
        <v>19200</v>
      </c>
      <c r="I107" s="1">
        <v>35808</v>
      </c>
      <c r="J107" s="2">
        <f t="shared" si="0"/>
        <v>3.7079440549178531E-4</v>
      </c>
    </row>
    <row r="108" spans="1:10" x14ac:dyDescent="0.25">
      <c r="A108" t="s">
        <v>10</v>
      </c>
      <c r="B108" t="s">
        <v>14</v>
      </c>
      <c r="C108" t="s">
        <v>15</v>
      </c>
      <c r="E108" t="s">
        <v>135</v>
      </c>
      <c r="F108" t="s">
        <v>13</v>
      </c>
      <c r="G108" t="s">
        <v>136</v>
      </c>
      <c r="H108">
        <v>34671</v>
      </c>
      <c r="I108" s="1">
        <v>84943.95</v>
      </c>
      <c r="J108" s="2">
        <f t="shared" si="0"/>
        <v>8.7960068812483068E-4</v>
      </c>
    </row>
    <row r="109" spans="1:10" x14ac:dyDescent="0.25">
      <c r="A109" t="s">
        <v>10</v>
      </c>
      <c r="B109" t="s">
        <v>14</v>
      </c>
      <c r="C109" t="s">
        <v>15</v>
      </c>
      <c r="E109" t="s">
        <v>137</v>
      </c>
      <c r="F109" t="s">
        <v>13</v>
      </c>
      <c r="G109" t="s">
        <v>138</v>
      </c>
      <c r="H109">
        <v>820</v>
      </c>
      <c r="I109" s="1">
        <v>0.82</v>
      </c>
      <c r="J109" s="2">
        <f t="shared" si="0"/>
        <v>8.4911587495326164E-9</v>
      </c>
    </row>
    <row r="110" spans="1:10" x14ac:dyDescent="0.25">
      <c r="A110" t="s">
        <v>10</v>
      </c>
      <c r="B110" t="s">
        <v>14</v>
      </c>
      <c r="C110" t="s">
        <v>15</v>
      </c>
      <c r="E110" t="s">
        <v>139</v>
      </c>
      <c r="F110" t="s">
        <v>13</v>
      </c>
      <c r="G110" t="s">
        <v>140</v>
      </c>
      <c r="H110">
        <v>10712</v>
      </c>
      <c r="I110" s="1">
        <v>37384.879999999997</v>
      </c>
      <c r="J110" s="2">
        <f t="shared" si="0"/>
        <v>3.8712311086856944E-4</v>
      </c>
    </row>
    <row r="111" spans="1:10" x14ac:dyDescent="0.25">
      <c r="A111" t="s">
        <v>10</v>
      </c>
      <c r="B111" t="s">
        <v>14</v>
      </c>
      <c r="C111" t="s">
        <v>15</v>
      </c>
      <c r="E111" t="s">
        <v>141</v>
      </c>
      <c r="F111" t="s">
        <v>13</v>
      </c>
      <c r="G111" t="s">
        <v>142</v>
      </c>
      <c r="H111">
        <v>13226</v>
      </c>
      <c r="I111" s="1">
        <v>92714.26</v>
      </c>
      <c r="J111" s="2">
        <f t="shared" si="0"/>
        <v>9.6006280488468529E-4</v>
      </c>
    </row>
    <row r="112" spans="1:10" x14ac:dyDescent="0.25">
      <c r="A112" t="s">
        <v>10</v>
      </c>
      <c r="B112" t="s">
        <v>14</v>
      </c>
      <c r="C112" t="s">
        <v>15</v>
      </c>
      <c r="E112" t="s">
        <v>143</v>
      </c>
      <c r="F112" t="s">
        <v>13</v>
      </c>
      <c r="G112" t="s">
        <v>144</v>
      </c>
      <c r="H112">
        <v>640</v>
      </c>
      <c r="I112" s="1">
        <v>3596.8</v>
      </c>
      <c r="J112" s="2">
        <f t="shared" ref="J112:J175" si="1">SUM($I112/$I$519)</f>
        <v>3.724512169551088E-5</v>
      </c>
    </row>
    <row r="113" spans="1:10" x14ac:dyDescent="0.25">
      <c r="A113" t="s">
        <v>10</v>
      </c>
      <c r="B113" t="s">
        <v>14</v>
      </c>
      <c r="C113" t="s">
        <v>15</v>
      </c>
      <c r="E113" t="s">
        <v>145</v>
      </c>
      <c r="F113" t="s">
        <v>13</v>
      </c>
      <c r="G113" t="s">
        <v>146</v>
      </c>
      <c r="H113">
        <v>5167</v>
      </c>
      <c r="I113" s="1">
        <v>47019.7</v>
      </c>
      <c r="J113" s="2">
        <f t="shared" si="1"/>
        <v>4.8689236226268144E-4</v>
      </c>
    </row>
    <row r="114" spans="1:10" x14ac:dyDescent="0.25">
      <c r="A114" t="s">
        <v>10</v>
      </c>
      <c r="B114" t="s">
        <v>14</v>
      </c>
      <c r="C114" t="s">
        <v>15</v>
      </c>
      <c r="E114" t="s">
        <v>147</v>
      </c>
      <c r="F114" t="s">
        <v>13</v>
      </c>
      <c r="G114" t="s">
        <v>148</v>
      </c>
      <c r="H114">
        <v>146177</v>
      </c>
      <c r="I114" s="1">
        <v>116941.6</v>
      </c>
      <c r="J114" s="2">
        <f t="shared" si="1"/>
        <v>1.2109386463711508E-3</v>
      </c>
    </row>
    <row r="115" spans="1:10" x14ac:dyDescent="0.25">
      <c r="A115" t="s">
        <v>10</v>
      </c>
      <c r="B115" t="s">
        <v>14</v>
      </c>
      <c r="C115" t="s">
        <v>15</v>
      </c>
      <c r="E115" t="s">
        <v>149</v>
      </c>
      <c r="F115" t="s">
        <v>13</v>
      </c>
      <c r="G115" t="s">
        <v>150</v>
      </c>
      <c r="H115">
        <v>1800</v>
      </c>
      <c r="I115" s="1">
        <v>3357</v>
      </c>
      <c r="J115" s="2">
        <f t="shared" si="1"/>
        <v>3.4761975514854877E-5</v>
      </c>
    </row>
    <row r="116" spans="1:10" x14ac:dyDescent="0.25">
      <c r="A116" t="s">
        <v>10</v>
      </c>
      <c r="B116" t="s">
        <v>14</v>
      </c>
      <c r="C116" t="s">
        <v>15</v>
      </c>
      <c r="E116" t="s">
        <v>151</v>
      </c>
      <c r="F116" t="s">
        <v>13</v>
      </c>
      <c r="G116" t="s">
        <v>152</v>
      </c>
      <c r="H116">
        <v>15880</v>
      </c>
      <c r="I116" s="1">
        <v>90039.6</v>
      </c>
      <c r="J116" s="2">
        <f t="shared" si="1"/>
        <v>9.3236650895660625E-4</v>
      </c>
    </row>
    <row r="117" spans="1:10" x14ac:dyDescent="0.25">
      <c r="A117" t="s">
        <v>10</v>
      </c>
      <c r="B117" t="s">
        <v>14</v>
      </c>
      <c r="C117" t="s">
        <v>15</v>
      </c>
      <c r="E117" t="s">
        <v>153</v>
      </c>
      <c r="F117" t="s">
        <v>13</v>
      </c>
      <c r="G117" t="s">
        <v>154</v>
      </c>
      <c r="H117">
        <v>400975</v>
      </c>
      <c r="I117" s="1">
        <v>338823.88</v>
      </c>
      <c r="J117" s="2">
        <f t="shared" si="1"/>
        <v>3.50854555269828E-3</v>
      </c>
    </row>
    <row r="118" spans="1:10" x14ac:dyDescent="0.25">
      <c r="A118" t="s">
        <v>10</v>
      </c>
      <c r="B118" t="s">
        <v>14</v>
      </c>
      <c r="C118" t="s">
        <v>15</v>
      </c>
      <c r="E118" t="s">
        <v>155</v>
      </c>
      <c r="F118" t="s">
        <v>13</v>
      </c>
      <c r="G118" t="s">
        <v>156</v>
      </c>
      <c r="H118">
        <v>0</v>
      </c>
      <c r="I118" s="1">
        <v>0</v>
      </c>
      <c r="J118" s="2">
        <f t="shared" si="1"/>
        <v>0</v>
      </c>
    </row>
    <row r="119" spans="1:10" x14ac:dyDescent="0.25">
      <c r="A119" t="s">
        <v>10</v>
      </c>
      <c r="B119" t="s">
        <v>14</v>
      </c>
      <c r="C119" t="s">
        <v>15</v>
      </c>
      <c r="E119" t="s">
        <v>157</v>
      </c>
      <c r="F119" t="s">
        <v>13</v>
      </c>
      <c r="G119" t="s">
        <v>158</v>
      </c>
      <c r="H119">
        <v>30861</v>
      </c>
      <c r="I119" s="1">
        <v>1280731.5</v>
      </c>
      <c r="J119" s="2">
        <f t="shared" si="1"/>
        <v>1.3262066441496382E-2</v>
      </c>
    </row>
    <row r="120" spans="1:10" x14ac:dyDescent="0.25">
      <c r="A120" t="s">
        <v>10</v>
      </c>
      <c r="B120" t="s">
        <v>14</v>
      </c>
      <c r="C120" t="s">
        <v>15</v>
      </c>
      <c r="E120" t="s">
        <v>159</v>
      </c>
      <c r="F120" t="s">
        <v>13</v>
      </c>
      <c r="G120" t="s">
        <v>160</v>
      </c>
      <c r="H120">
        <v>0</v>
      </c>
      <c r="I120" s="1">
        <v>0</v>
      </c>
      <c r="J120" s="2">
        <f t="shared" si="1"/>
        <v>0</v>
      </c>
    </row>
    <row r="121" spans="1:10" x14ac:dyDescent="0.25">
      <c r="A121" t="s">
        <v>10</v>
      </c>
      <c r="B121" t="s">
        <v>14</v>
      </c>
      <c r="C121" t="s">
        <v>15</v>
      </c>
      <c r="E121" t="s">
        <v>161</v>
      </c>
      <c r="F121" t="s">
        <v>13</v>
      </c>
      <c r="G121" t="s">
        <v>162</v>
      </c>
      <c r="H121">
        <v>938</v>
      </c>
      <c r="I121" s="1">
        <v>85620.64</v>
      </c>
      <c r="J121" s="2">
        <f t="shared" si="1"/>
        <v>8.8660786155680786E-4</v>
      </c>
    </row>
    <row r="122" spans="1:10" x14ac:dyDescent="0.25">
      <c r="A122" t="s">
        <v>10</v>
      </c>
      <c r="B122" t="s">
        <v>14</v>
      </c>
      <c r="C122" t="s">
        <v>15</v>
      </c>
      <c r="E122" t="s">
        <v>163</v>
      </c>
      <c r="F122" t="s">
        <v>13</v>
      </c>
      <c r="G122" t="s">
        <v>164</v>
      </c>
      <c r="H122">
        <v>4872</v>
      </c>
      <c r="I122" s="1">
        <v>117707.52</v>
      </c>
      <c r="J122" s="2">
        <f t="shared" si="1"/>
        <v>1.21886980284608E-3</v>
      </c>
    </row>
    <row r="123" spans="1:10" x14ac:dyDescent="0.25">
      <c r="A123" t="s">
        <v>10</v>
      </c>
      <c r="B123" t="s">
        <v>14</v>
      </c>
      <c r="C123" t="s">
        <v>15</v>
      </c>
      <c r="E123" t="s">
        <v>165</v>
      </c>
      <c r="F123" t="s">
        <v>13</v>
      </c>
      <c r="G123" t="s">
        <v>166</v>
      </c>
      <c r="H123">
        <v>22899</v>
      </c>
      <c r="I123" s="1">
        <v>139683.9</v>
      </c>
      <c r="J123" s="2">
        <f t="shared" si="1"/>
        <v>1.4464367922607795E-3</v>
      </c>
    </row>
    <row r="124" spans="1:10" x14ac:dyDescent="0.25">
      <c r="A124" t="s">
        <v>10</v>
      </c>
      <c r="B124" t="s">
        <v>14</v>
      </c>
      <c r="C124" t="s">
        <v>15</v>
      </c>
      <c r="E124" t="s">
        <v>167</v>
      </c>
      <c r="F124" t="s">
        <v>13</v>
      </c>
      <c r="G124" t="s">
        <v>168</v>
      </c>
      <c r="H124">
        <v>71802</v>
      </c>
      <c r="I124" s="1">
        <v>7898.22</v>
      </c>
      <c r="J124" s="2">
        <f t="shared" si="1"/>
        <v>8.1786633974065254E-5</v>
      </c>
    </row>
    <row r="125" spans="1:10" x14ac:dyDescent="0.25">
      <c r="A125" t="s">
        <v>10</v>
      </c>
      <c r="B125" t="s">
        <v>14</v>
      </c>
      <c r="C125" t="s">
        <v>15</v>
      </c>
      <c r="E125" t="s">
        <v>169</v>
      </c>
      <c r="F125" t="s">
        <v>13</v>
      </c>
      <c r="G125" t="s">
        <v>170</v>
      </c>
      <c r="H125">
        <v>51195</v>
      </c>
      <c r="I125" s="1">
        <v>414167.55</v>
      </c>
      <c r="J125" s="2">
        <f t="shared" si="1"/>
        <v>4.2887346536036432E-3</v>
      </c>
    </row>
    <row r="126" spans="1:10" x14ac:dyDescent="0.25">
      <c r="A126" t="s">
        <v>10</v>
      </c>
      <c r="B126" t="s">
        <v>14</v>
      </c>
      <c r="C126" t="s">
        <v>15</v>
      </c>
      <c r="E126" t="s">
        <v>171</v>
      </c>
      <c r="F126" t="s">
        <v>13</v>
      </c>
      <c r="G126" t="s">
        <v>172</v>
      </c>
      <c r="H126">
        <v>223516</v>
      </c>
      <c r="I126" s="1">
        <v>281630.15999999997</v>
      </c>
      <c r="J126" s="2">
        <f t="shared" si="1"/>
        <v>2.9163004844100864E-3</v>
      </c>
    </row>
    <row r="127" spans="1:10" x14ac:dyDescent="0.25">
      <c r="A127" t="s">
        <v>10</v>
      </c>
      <c r="B127" t="s">
        <v>14</v>
      </c>
      <c r="C127" t="s">
        <v>15</v>
      </c>
      <c r="E127" t="s">
        <v>173</v>
      </c>
      <c r="F127" t="s">
        <v>13</v>
      </c>
      <c r="G127" t="s">
        <v>174</v>
      </c>
      <c r="H127">
        <v>100</v>
      </c>
      <c r="I127" s="1">
        <v>3170</v>
      </c>
      <c r="J127" s="2">
        <f t="shared" si="1"/>
        <v>3.2825577117095607E-5</v>
      </c>
    </row>
    <row r="128" spans="1:10" x14ac:dyDescent="0.25">
      <c r="A128" t="s">
        <v>10</v>
      </c>
      <c r="B128" t="s">
        <v>14</v>
      </c>
      <c r="C128" t="s">
        <v>15</v>
      </c>
      <c r="E128" t="s">
        <v>175</v>
      </c>
      <c r="F128" t="s">
        <v>13</v>
      </c>
      <c r="G128" t="s">
        <v>176</v>
      </c>
      <c r="H128">
        <v>797096</v>
      </c>
      <c r="I128" s="1">
        <v>542025.28</v>
      </c>
      <c r="J128" s="2">
        <f t="shared" si="1"/>
        <v>5.6127106082193498E-3</v>
      </c>
    </row>
    <row r="129" spans="1:10" x14ac:dyDescent="0.25">
      <c r="A129" t="s">
        <v>10</v>
      </c>
      <c r="B129" t="s">
        <v>14</v>
      </c>
      <c r="C129" t="s">
        <v>15</v>
      </c>
      <c r="E129" t="s">
        <v>177</v>
      </c>
      <c r="F129" t="s">
        <v>13</v>
      </c>
      <c r="G129" t="s">
        <v>178</v>
      </c>
      <c r="H129">
        <v>4052</v>
      </c>
      <c r="I129" s="1">
        <v>84686.8</v>
      </c>
      <c r="J129" s="2">
        <f t="shared" si="1"/>
        <v>8.7693788145112059E-4</v>
      </c>
    </row>
    <row r="130" spans="1:10" x14ac:dyDescent="0.25">
      <c r="A130" t="s">
        <v>10</v>
      </c>
      <c r="B130" t="s">
        <v>14</v>
      </c>
      <c r="C130" t="s">
        <v>15</v>
      </c>
      <c r="E130" t="s">
        <v>179</v>
      </c>
      <c r="F130" t="s">
        <v>13</v>
      </c>
      <c r="G130" t="s">
        <v>180</v>
      </c>
      <c r="H130">
        <v>58191</v>
      </c>
      <c r="I130" s="1">
        <v>27640.720000000001</v>
      </c>
      <c r="J130" s="2">
        <f t="shared" si="1"/>
        <v>2.8622163594070881E-4</v>
      </c>
    </row>
    <row r="131" spans="1:10" x14ac:dyDescent="0.25">
      <c r="A131" t="s">
        <v>10</v>
      </c>
      <c r="B131" t="s">
        <v>14</v>
      </c>
      <c r="C131" t="s">
        <v>15</v>
      </c>
      <c r="E131" t="s">
        <v>181</v>
      </c>
      <c r="F131" t="s">
        <v>13</v>
      </c>
      <c r="G131" t="s">
        <v>182</v>
      </c>
      <c r="H131">
        <v>21303</v>
      </c>
      <c r="I131" s="1">
        <v>52618.41</v>
      </c>
      <c r="J131" s="2">
        <f t="shared" si="1"/>
        <v>5.4486740543657883E-4</v>
      </c>
    </row>
    <row r="132" spans="1:10" x14ac:dyDescent="0.25">
      <c r="A132" t="s">
        <v>10</v>
      </c>
      <c r="B132" t="s">
        <v>14</v>
      </c>
      <c r="C132" t="s">
        <v>15</v>
      </c>
      <c r="E132" t="s">
        <v>183</v>
      </c>
      <c r="F132" t="s">
        <v>13</v>
      </c>
      <c r="G132" t="s">
        <v>184</v>
      </c>
      <c r="H132">
        <v>15610</v>
      </c>
      <c r="I132" s="1">
        <v>64781.5</v>
      </c>
      <c r="J132" s="2">
        <f t="shared" si="1"/>
        <v>6.7081707382054547E-4</v>
      </c>
    </row>
    <row r="133" spans="1:10" x14ac:dyDescent="0.25">
      <c r="A133" t="s">
        <v>10</v>
      </c>
      <c r="B133" t="s">
        <v>14</v>
      </c>
      <c r="C133" t="s">
        <v>15</v>
      </c>
      <c r="E133" t="s">
        <v>185</v>
      </c>
      <c r="F133" t="s">
        <v>13</v>
      </c>
      <c r="G133" t="s">
        <v>186</v>
      </c>
      <c r="H133">
        <v>13202</v>
      </c>
      <c r="I133" s="1">
        <v>57428.7</v>
      </c>
      <c r="J133" s="2">
        <f t="shared" si="1"/>
        <v>5.9467830302351683E-4</v>
      </c>
    </row>
    <row r="134" spans="1:10" x14ac:dyDescent="0.25">
      <c r="A134" t="s">
        <v>10</v>
      </c>
      <c r="B134" t="s">
        <v>14</v>
      </c>
      <c r="C134" t="s">
        <v>15</v>
      </c>
      <c r="E134" t="s">
        <v>187</v>
      </c>
      <c r="F134" t="s">
        <v>13</v>
      </c>
      <c r="G134" t="s">
        <v>188</v>
      </c>
      <c r="H134">
        <v>0</v>
      </c>
      <c r="I134" s="1">
        <v>0</v>
      </c>
      <c r="J134" s="2">
        <f t="shared" si="1"/>
        <v>0</v>
      </c>
    </row>
    <row r="135" spans="1:10" x14ac:dyDescent="0.25">
      <c r="A135" t="s">
        <v>10</v>
      </c>
      <c r="B135" t="s">
        <v>14</v>
      </c>
      <c r="C135" t="s">
        <v>15</v>
      </c>
      <c r="E135" t="s">
        <v>189</v>
      </c>
      <c r="F135" t="s">
        <v>13</v>
      </c>
      <c r="G135" t="s">
        <v>190</v>
      </c>
      <c r="H135">
        <v>5746</v>
      </c>
      <c r="I135" s="1">
        <v>61079.98</v>
      </c>
      <c r="J135" s="2">
        <f t="shared" si="1"/>
        <v>6.324875690222894E-4</v>
      </c>
    </row>
    <row r="136" spans="1:10" x14ac:dyDescent="0.25">
      <c r="A136" t="s">
        <v>10</v>
      </c>
      <c r="B136" t="s">
        <v>14</v>
      </c>
      <c r="C136" t="s">
        <v>15</v>
      </c>
      <c r="E136" t="s">
        <v>191</v>
      </c>
      <c r="F136" t="s">
        <v>13</v>
      </c>
      <c r="G136" t="s">
        <v>192</v>
      </c>
      <c r="H136">
        <v>221816</v>
      </c>
      <c r="I136" s="1">
        <v>86508.24</v>
      </c>
      <c r="J136" s="2">
        <f t="shared" si="1"/>
        <v>8.9579902314959462E-4</v>
      </c>
    </row>
    <row r="137" spans="1:10" x14ac:dyDescent="0.25">
      <c r="A137" t="s">
        <v>10</v>
      </c>
      <c r="B137" t="s">
        <v>14</v>
      </c>
      <c r="C137" t="s">
        <v>15</v>
      </c>
      <c r="E137" t="s">
        <v>193</v>
      </c>
      <c r="F137" t="s">
        <v>13</v>
      </c>
      <c r="G137" t="s">
        <v>194</v>
      </c>
      <c r="H137">
        <v>1108</v>
      </c>
      <c r="I137" s="1">
        <v>27799.72</v>
      </c>
      <c r="J137" s="2">
        <f t="shared" si="1"/>
        <v>2.8786809233238646E-4</v>
      </c>
    </row>
    <row r="138" spans="1:10" x14ac:dyDescent="0.25">
      <c r="A138" t="s">
        <v>10</v>
      </c>
      <c r="B138" t="s">
        <v>14</v>
      </c>
      <c r="C138" t="s">
        <v>15</v>
      </c>
      <c r="E138" t="s">
        <v>195</v>
      </c>
      <c r="F138" t="s">
        <v>13</v>
      </c>
      <c r="G138" t="s">
        <v>196</v>
      </c>
      <c r="H138">
        <v>8773</v>
      </c>
      <c r="I138" s="1">
        <v>886073</v>
      </c>
      <c r="J138" s="2">
        <f t="shared" si="1"/>
        <v>9.1753493983836761E-3</v>
      </c>
    </row>
    <row r="139" spans="1:10" x14ac:dyDescent="0.25">
      <c r="A139" t="s">
        <v>10</v>
      </c>
      <c r="B139" t="s">
        <v>14</v>
      </c>
      <c r="C139" t="s">
        <v>15</v>
      </c>
      <c r="E139" t="s">
        <v>197</v>
      </c>
      <c r="F139" t="s">
        <v>13</v>
      </c>
      <c r="G139" t="s">
        <v>198</v>
      </c>
      <c r="H139">
        <v>50</v>
      </c>
      <c r="I139" s="1">
        <v>5138</v>
      </c>
      <c r="J139" s="2">
        <f t="shared" si="1"/>
        <v>5.3204358115973888E-5</v>
      </c>
    </row>
    <row r="140" spans="1:10" x14ac:dyDescent="0.25">
      <c r="A140" t="s">
        <v>10</v>
      </c>
      <c r="B140" t="s">
        <v>14</v>
      </c>
      <c r="C140" t="s">
        <v>15</v>
      </c>
      <c r="E140" t="s">
        <v>199</v>
      </c>
      <c r="F140" t="s">
        <v>13</v>
      </c>
      <c r="G140" t="s">
        <v>200</v>
      </c>
      <c r="H140">
        <v>992</v>
      </c>
      <c r="I140" s="1">
        <v>33212.160000000003</v>
      </c>
      <c r="J140" s="2">
        <f t="shared" si="1"/>
        <v>3.4391429631082593E-4</v>
      </c>
    </row>
    <row r="141" spans="1:10" x14ac:dyDescent="0.25">
      <c r="A141" t="s">
        <v>10</v>
      </c>
      <c r="B141" t="s">
        <v>14</v>
      </c>
      <c r="C141" t="s">
        <v>15</v>
      </c>
      <c r="E141" t="s">
        <v>201</v>
      </c>
      <c r="F141" t="s">
        <v>13</v>
      </c>
      <c r="G141" t="s">
        <v>202</v>
      </c>
      <c r="H141">
        <v>10000</v>
      </c>
      <c r="I141" s="1">
        <v>2700</v>
      </c>
      <c r="J141" s="2">
        <f t="shared" si="1"/>
        <v>2.7958693443583007E-5</v>
      </c>
    </row>
    <row r="142" spans="1:10" x14ac:dyDescent="0.25">
      <c r="A142" t="s">
        <v>10</v>
      </c>
      <c r="B142" t="s">
        <v>14</v>
      </c>
      <c r="C142" t="s">
        <v>15</v>
      </c>
      <c r="E142" t="s">
        <v>203</v>
      </c>
      <c r="F142" t="s">
        <v>13</v>
      </c>
      <c r="G142" t="s">
        <v>204</v>
      </c>
      <c r="H142">
        <v>7408</v>
      </c>
      <c r="I142" s="1">
        <v>69116.639999999999</v>
      </c>
      <c r="J142" s="2">
        <f t="shared" si="1"/>
        <v>7.1570775911499525E-4</v>
      </c>
    </row>
    <row r="143" spans="1:10" x14ac:dyDescent="0.25">
      <c r="A143" t="s">
        <v>10</v>
      </c>
      <c r="B143" t="s">
        <v>14</v>
      </c>
      <c r="C143" t="s">
        <v>15</v>
      </c>
      <c r="E143" t="s">
        <v>205</v>
      </c>
      <c r="F143" t="s">
        <v>13</v>
      </c>
      <c r="G143" t="s">
        <v>206</v>
      </c>
      <c r="H143">
        <v>20761</v>
      </c>
      <c r="I143" s="1">
        <v>62905.83</v>
      </c>
      <c r="J143" s="2">
        <f t="shared" si="1"/>
        <v>6.5139437658672124E-4</v>
      </c>
    </row>
    <row r="144" spans="1:10" x14ac:dyDescent="0.25">
      <c r="A144" t="s">
        <v>10</v>
      </c>
      <c r="B144" t="s">
        <v>14</v>
      </c>
      <c r="C144" t="s">
        <v>15</v>
      </c>
      <c r="E144" t="s">
        <v>207</v>
      </c>
      <c r="F144" t="s">
        <v>13</v>
      </c>
      <c r="G144" t="s">
        <v>208</v>
      </c>
      <c r="H144">
        <v>0</v>
      </c>
      <c r="I144" s="1">
        <v>0</v>
      </c>
      <c r="J144" s="2">
        <f t="shared" si="1"/>
        <v>0</v>
      </c>
    </row>
    <row r="145" spans="1:10" x14ac:dyDescent="0.25">
      <c r="A145" t="s">
        <v>10</v>
      </c>
      <c r="B145" t="s">
        <v>14</v>
      </c>
      <c r="C145" t="s">
        <v>15</v>
      </c>
      <c r="E145" t="s">
        <v>209</v>
      </c>
      <c r="F145" t="s">
        <v>13</v>
      </c>
      <c r="G145" t="s">
        <v>210</v>
      </c>
      <c r="H145">
        <v>0</v>
      </c>
      <c r="I145" s="1">
        <v>0</v>
      </c>
      <c r="J145" s="2">
        <f t="shared" si="1"/>
        <v>0</v>
      </c>
    </row>
    <row r="146" spans="1:10" x14ac:dyDescent="0.25">
      <c r="A146" t="s">
        <v>10</v>
      </c>
      <c r="B146" t="s">
        <v>14</v>
      </c>
      <c r="C146" t="s">
        <v>15</v>
      </c>
      <c r="E146" t="s">
        <v>211</v>
      </c>
      <c r="F146" t="s">
        <v>13</v>
      </c>
      <c r="G146" t="s">
        <v>212</v>
      </c>
      <c r="H146">
        <v>18461</v>
      </c>
      <c r="I146" s="1">
        <v>120550.33</v>
      </c>
      <c r="J146" s="2">
        <f t="shared" si="1"/>
        <v>1.2483073040713956E-3</v>
      </c>
    </row>
    <row r="147" spans="1:10" x14ac:dyDescent="0.25">
      <c r="A147" t="s">
        <v>10</v>
      </c>
      <c r="B147" t="s">
        <v>14</v>
      </c>
      <c r="C147" t="s">
        <v>15</v>
      </c>
      <c r="E147" t="s">
        <v>213</v>
      </c>
      <c r="F147" t="s">
        <v>13</v>
      </c>
      <c r="G147" t="s">
        <v>214</v>
      </c>
      <c r="H147">
        <v>175</v>
      </c>
      <c r="I147" s="1">
        <v>3601.5</v>
      </c>
      <c r="J147" s="2">
        <f t="shared" si="1"/>
        <v>3.7293790532246005E-5</v>
      </c>
    </row>
    <row r="148" spans="1:10" x14ac:dyDescent="0.25">
      <c r="A148" t="s">
        <v>10</v>
      </c>
      <c r="B148" t="s">
        <v>14</v>
      </c>
      <c r="C148" t="s">
        <v>15</v>
      </c>
      <c r="E148" t="s">
        <v>215</v>
      </c>
      <c r="F148" t="s">
        <v>13</v>
      </c>
      <c r="G148" t="s">
        <v>216</v>
      </c>
      <c r="H148">
        <v>42657</v>
      </c>
      <c r="I148" s="1">
        <v>409507.2</v>
      </c>
      <c r="J148" s="2">
        <f t="shared" si="1"/>
        <v>4.2404763954592729E-3</v>
      </c>
    </row>
    <row r="149" spans="1:10" x14ac:dyDescent="0.25">
      <c r="A149" t="s">
        <v>10</v>
      </c>
      <c r="B149" t="s">
        <v>14</v>
      </c>
      <c r="C149" t="s">
        <v>15</v>
      </c>
      <c r="E149" t="s">
        <v>217</v>
      </c>
      <c r="F149" t="s">
        <v>13</v>
      </c>
      <c r="G149" t="s">
        <v>218</v>
      </c>
      <c r="H149">
        <v>0</v>
      </c>
      <c r="I149" s="1">
        <v>0</v>
      </c>
      <c r="J149" s="2">
        <f t="shared" si="1"/>
        <v>0</v>
      </c>
    </row>
    <row r="150" spans="1:10" x14ac:dyDescent="0.25">
      <c r="A150" t="s">
        <v>10</v>
      </c>
      <c r="B150" t="s">
        <v>14</v>
      </c>
      <c r="C150" t="s">
        <v>15</v>
      </c>
      <c r="E150" t="s">
        <v>219</v>
      </c>
      <c r="F150" t="s">
        <v>13</v>
      </c>
      <c r="G150" t="s">
        <v>220</v>
      </c>
      <c r="H150">
        <v>0</v>
      </c>
      <c r="I150" s="1">
        <v>0</v>
      </c>
      <c r="J150" s="2">
        <f t="shared" si="1"/>
        <v>0</v>
      </c>
    </row>
    <row r="151" spans="1:10" x14ac:dyDescent="0.25">
      <c r="A151" t="s">
        <v>10</v>
      </c>
      <c r="B151" t="s">
        <v>14</v>
      </c>
      <c r="C151" t="s">
        <v>15</v>
      </c>
      <c r="E151" t="s">
        <v>221</v>
      </c>
      <c r="F151" t="s">
        <v>13</v>
      </c>
      <c r="G151" t="s">
        <v>222</v>
      </c>
      <c r="H151">
        <v>2835</v>
      </c>
      <c r="I151" s="1">
        <v>15422.4</v>
      </c>
      <c r="J151" s="2">
        <f t="shared" si="1"/>
        <v>1.5970005694974614E-4</v>
      </c>
    </row>
    <row r="152" spans="1:10" x14ac:dyDescent="0.25">
      <c r="A152" t="s">
        <v>10</v>
      </c>
      <c r="B152" t="s">
        <v>14</v>
      </c>
      <c r="C152" t="s">
        <v>15</v>
      </c>
      <c r="E152" t="s">
        <v>223</v>
      </c>
      <c r="F152" t="s">
        <v>13</v>
      </c>
      <c r="G152" t="s">
        <v>224</v>
      </c>
      <c r="H152">
        <v>4050</v>
      </c>
      <c r="I152" s="1">
        <v>68445</v>
      </c>
      <c r="J152" s="2">
        <f t="shared" si="1"/>
        <v>7.0875287879482933E-4</v>
      </c>
    </row>
    <row r="153" spans="1:10" x14ac:dyDescent="0.25">
      <c r="A153" t="s">
        <v>10</v>
      </c>
      <c r="B153" t="s">
        <v>14</v>
      </c>
      <c r="C153" t="s">
        <v>15</v>
      </c>
      <c r="E153" t="s">
        <v>225</v>
      </c>
      <c r="F153" t="s">
        <v>13</v>
      </c>
      <c r="G153" t="s">
        <v>226</v>
      </c>
      <c r="H153">
        <v>6410</v>
      </c>
      <c r="I153" s="1">
        <v>26857.9</v>
      </c>
      <c r="J153" s="2">
        <f t="shared" si="1"/>
        <v>2.7811547875496596E-4</v>
      </c>
    </row>
    <row r="154" spans="1:10" x14ac:dyDescent="0.25">
      <c r="A154" t="s">
        <v>10</v>
      </c>
      <c r="B154" t="s">
        <v>14</v>
      </c>
      <c r="C154" t="s">
        <v>15</v>
      </c>
      <c r="E154" t="s">
        <v>227</v>
      </c>
      <c r="F154" t="s">
        <v>13</v>
      </c>
      <c r="G154" t="s">
        <v>228</v>
      </c>
      <c r="H154">
        <v>7088</v>
      </c>
      <c r="I154" s="1">
        <v>94766.56</v>
      </c>
      <c r="J154" s="2">
        <f t="shared" si="1"/>
        <v>9.8131451842330217E-4</v>
      </c>
    </row>
    <row r="155" spans="1:10" x14ac:dyDescent="0.25">
      <c r="A155" t="s">
        <v>10</v>
      </c>
      <c r="B155" t="s">
        <v>14</v>
      </c>
      <c r="C155" t="s">
        <v>15</v>
      </c>
      <c r="E155" t="s">
        <v>229</v>
      </c>
      <c r="F155" t="s">
        <v>13</v>
      </c>
      <c r="G155" t="s">
        <v>230</v>
      </c>
      <c r="H155">
        <v>10719</v>
      </c>
      <c r="I155" s="1">
        <v>1393.47</v>
      </c>
      <c r="J155" s="2">
        <f t="shared" si="1"/>
        <v>1.4429481686233191E-5</v>
      </c>
    </row>
    <row r="156" spans="1:10" x14ac:dyDescent="0.25">
      <c r="A156" t="s">
        <v>10</v>
      </c>
      <c r="B156" t="s">
        <v>14</v>
      </c>
      <c r="C156" t="s">
        <v>15</v>
      </c>
      <c r="E156" t="s">
        <v>231</v>
      </c>
      <c r="F156" t="s">
        <v>13</v>
      </c>
      <c r="G156" t="s">
        <v>232</v>
      </c>
      <c r="H156">
        <v>2121</v>
      </c>
      <c r="I156" s="1">
        <v>10711.05</v>
      </c>
      <c r="J156" s="2">
        <f t="shared" si="1"/>
        <v>1.1091369015144065E-4</v>
      </c>
    </row>
    <row r="157" spans="1:10" x14ac:dyDescent="0.25">
      <c r="A157" t="s">
        <v>10</v>
      </c>
      <c r="B157" t="s">
        <v>14</v>
      </c>
      <c r="C157" t="s">
        <v>15</v>
      </c>
      <c r="E157" t="s">
        <v>233</v>
      </c>
      <c r="F157" t="s">
        <v>13</v>
      </c>
      <c r="G157" t="s">
        <v>234</v>
      </c>
      <c r="H157">
        <v>11000</v>
      </c>
      <c r="I157" s="1">
        <v>37400</v>
      </c>
      <c r="J157" s="2">
        <f t="shared" si="1"/>
        <v>3.8727967955185351E-4</v>
      </c>
    </row>
    <row r="158" spans="1:10" x14ac:dyDescent="0.25">
      <c r="A158" t="s">
        <v>10</v>
      </c>
      <c r="B158" t="s">
        <v>14</v>
      </c>
      <c r="C158" t="s">
        <v>15</v>
      </c>
      <c r="E158" t="s">
        <v>235</v>
      </c>
      <c r="F158" t="s">
        <v>13</v>
      </c>
      <c r="G158" t="s">
        <v>236</v>
      </c>
      <c r="H158">
        <v>5100</v>
      </c>
      <c r="I158" s="1">
        <v>4437</v>
      </c>
      <c r="J158" s="2">
        <f t="shared" si="1"/>
        <v>4.5945452892288079E-5</v>
      </c>
    </row>
    <row r="159" spans="1:10" x14ac:dyDescent="0.25">
      <c r="A159" t="s">
        <v>10</v>
      </c>
      <c r="B159" t="s">
        <v>14</v>
      </c>
      <c r="C159" t="s">
        <v>15</v>
      </c>
      <c r="E159" t="s">
        <v>237</v>
      </c>
      <c r="F159" t="s">
        <v>13</v>
      </c>
      <c r="G159" t="s">
        <v>238</v>
      </c>
      <c r="H159">
        <v>25635</v>
      </c>
      <c r="I159" s="1">
        <v>17944.5</v>
      </c>
      <c r="J159" s="2">
        <f t="shared" si="1"/>
        <v>1.8581658314754642E-4</v>
      </c>
    </row>
    <row r="160" spans="1:10" x14ac:dyDescent="0.25">
      <c r="A160" t="s">
        <v>10</v>
      </c>
      <c r="B160" t="s">
        <v>14</v>
      </c>
      <c r="C160" t="s">
        <v>15</v>
      </c>
      <c r="E160" t="s">
        <v>239</v>
      </c>
      <c r="F160" t="s">
        <v>13</v>
      </c>
      <c r="G160" t="s">
        <v>240</v>
      </c>
      <c r="H160">
        <v>1500</v>
      </c>
      <c r="I160" s="1">
        <v>10050</v>
      </c>
      <c r="J160" s="2">
        <f t="shared" si="1"/>
        <v>1.0406847004000343E-4</v>
      </c>
    </row>
    <row r="161" spans="1:10" x14ac:dyDescent="0.25">
      <c r="A161" t="s">
        <v>10</v>
      </c>
      <c r="B161" t="s">
        <v>14</v>
      </c>
      <c r="C161" t="s">
        <v>15</v>
      </c>
      <c r="E161" t="s">
        <v>241</v>
      </c>
      <c r="F161" t="s">
        <v>13</v>
      </c>
      <c r="G161" t="s">
        <v>242</v>
      </c>
      <c r="H161">
        <v>5500</v>
      </c>
      <c r="I161" s="1">
        <v>2722.5</v>
      </c>
      <c r="J161" s="2">
        <f t="shared" si="1"/>
        <v>2.8191682555612868E-5</v>
      </c>
    </row>
    <row r="162" spans="1:10" x14ac:dyDescent="0.25">
      <c r="A162" t="s">
        <v>10</v>
      </c>
      <c r="B162" t="s">
        <v>14</v>
      </c>
      <c r="C162" t="s">
        <v>15</v>
      </c>
      <c r="E162" t="s">
        <v>243</v>
      </c>
      <c r="F162" t="s">
        <v>13</v>
      </c>
      <c r="G162" t="s">
        <v>244</v>
      </c>
      <c r="H162">
        <v>391843</v>
      </c>
      <c r="I162" s="1">
        <v>109716.04</v>
      </c>
      <c r="J162" s="2">
        <f t="shared" si="1"/>
        <v>1.1361174548903299E-3</v>
      </c>
    </row>
    <row r="163" spans="1:10" x14ac:dyDescent="0.25">
      <c r="A163" t="s">
        <v>10</v>
      </c>
      <c r="B163" t="s">
        <v>14</v>
      </c>
      <c r="C163" t="s">
        <v>15</v>
      </c>
      <c r="E163" t="s">
        <v>245</v>
      </c>
      <c r="F163" t="s">
        <v>13</v>
      </c>
      <c r="G163" t="s">
        <v>246</v>
      </c>
      <c r="H163">
        <v>6897</v>
      </c>
      <c r="I163" s="1">
        <v>16138.98</v>
      </c>
      <c r="J163" s="2">
        <f t="shared" si="1"/>
        <v>1.6712029418967307E-4</v>
      </c>
    </row>
    <row r="164" spans="1:10" x14ac:dyDescent="0.25">
      <c r="A164" t="s">
        <v>10</v>
      </c>
      <c r="B164" t="s">
        <v>14</v>
      </c>
      <c r="C164" t="s">
        <v>15</v>
      </c>
      <c r="E164" t="s">
        <v>247</v>
      </c>
      <c r="F164" t="s">
        <v>13</v>
      </c>
      <c r="G164" t="s">
        <v>248</v>
      </c>
      <c r="H164">
        <v>0</v>
      </c>
      <c r="I164" s="1">
        <v>0</v>
      </c>
      <c r="J164" s="2">
        <f t="shared" si="1"/>
        <v>0</v>
      </c>
    </row>
    <row r="165" spans="1:10" x14ac:dyDescent="0.25">
      <c r="A165" t="s">
        <v>10</v>
      </c>
      <c r="B165" t="s">
        <v>14</v>
      </c>
      <c r="C165" t="s">
        <v>15</v>
      </c>
      <c r="E165" t="s">
        <v>249</v>
      </c>
      <c r="F165" t="s">
        <v>13</v>
      </c>
      <c r="G165" t="s">
        <v>250</v>
      </c>
      <c r="H165">
        <v>0</v>
      </c>
      <c r="I165" s="1">
        <v>0</v>
      </c>
      <c r="J165" s="2">
        <f t="shared" si="1"/>
        <v>0</v>
      </c>
    </row>
    <row r="166" spans="1:10" x14ac:dyDescent="0.25">
      <c r="A166" t="s">
        <v>10</v>
      </c>
      <c r="B166" t="s">
        <v>14</v>
      </c>
      <c r="C166" t="s">
        <v>15</v>
      </c>
      <c r="E166" t="s">
        <v>251</v>
      </c>
      <c r="F166" t="s">
        <v>13</v>
      </c>
      <c r="G166" t="s">
        <v>252</v>
      </c>
      <c r="H166">
        <v>1049</v>
      </c>
      <c r="I166" s="1">
        <v>226709.88</v>
      </c>
      <c r="J166" s="2">
        <f t="shared" si="1"/>
        <v>2.347597050204256E-3</v>
      </c>
    </row>
    <row r="167" spans="1:10" x14ac:dyDescent="0.25">
      <c r="A167" t="s">
        <v>10</v>
      </c>
      <c r="B167" t="s">
        <v>14</v>
      </c>
      <c r="C167" t="s">
        <v>15</v>
      </c>
      <c r="E167" t="s">
        <v>253</v>
      </c>
      <c r="F167" t="s">
        <v>13</v>
      </c>
      <c r="G167" t="s">
        <v>254</v>
      </c>
      <c r="H167">
        <v>17349</v>
      </c>
      <c r="I167" s="1">
        <v>311241.06</v>
      </c>
      <c r="J167" s="2">
        <f t="shared" si="1"/>
        <v>3.2229234754058613E-3</v>
      </c>
    </row>
    <row r="168" spans="1:10" x14ac:dyDescent="0.25">
      <c r="A168" t="s">
        <v>10</v>
      </c>
      <c r="B168" t="s">
        <v>14</v>
      </c>
      <c r="C168" t="s">
        <v>15</v>
      </c>
      <c r="E168" t="s">
        <v>255</v>
      </c>
      <c r="F168" t="s">
        <v>13</v>
      </c>
      <c r="G168" t="s">
        <v>256</v>
      </c>
      <c r="H168">
        <v>4396</v>
      </c>
      <c r="I168" s="1">
        <v>87920</v>
      </c>
      <c r="J168" s="2">
        <f t="shared" si="1"/>
        <v>9.1041789909622895E-4</v>
      </c>
    </row>
    <row r="169" spans="1:10" x14ac:dyDescent="0.25">
      <c r="A169" t="s">
        <v>10</v>
      </c>
      <c r="B169" t="s">
        <v>14</v>
      </c>
      <c r="C169" t="s">
        <v>15</v>
      </c>
      <c r="E169" t="s">
        <v>257</v>
      </c>
      <c r="F169" t="s">
        <v>13</v>
      </c>
      <c r="G169" t="s">
        <v>258</v>
      </c>
      <c r="H169">
        <v>4100</v>
      </c>
      <c r="I169" s="1">
        <v>16933</v>
      </c>
      <c r="J169" s="2">
        <f t="shared" si="1"/>
        <v>1.7534242817784855E-4</v>
      </c>
    </row>
    <row r="170" spans="1:10" x14ac:dyDescent="0.25">
      <c r="A170" t="s">
        <v>10</v>
      </c>
      <c r="B170" t="s">
        <v>14</v>
      </c>
      <c r="C170" t="s">
        <v>15</v>
      </c>
      <c r="E170" t="s">
        <v>259</v>
      </c>
      <c r="F170" t="s">
        <v>13</v>
      </c>
      <c r="G170" t="s">
        <v>260</v>
      </c>
      <c r="H170">
        <v>103000</v>
      </c>
      <c r="I170" s="1">
        <v>127720</v>
      </c>
      <c r="J170" s="2">
        <f t="shared" si="1"/>
        <v>1.322549750597934E-3</v>
      </c>
    </row>
    <row r="171" spans="1:10" x14ac:dyDescent="0.25">
      <c r="A171" t="s">
        <v>10</v>
      </c>
      <c r="B171" t="s">
        <v>14</v>
      </c>
      <c r="C171" t="s">
        <v>15</v>
      </c>
      <c r="E171" t="s">
        <v>261</v>
      </c>
      <c r="F171" t="s">
        <v>13</v>
      </c>
      <c r="G171" t="s">
        <v>262</v>
      </c>
      <c r="H171">
        <v>4208</v>
      </c>
      <c r="I171" s="1">
        <v>1223349.76</v>
      </c>
      <c r="J171" s="2">
        <f t="shared" si="1"/>
        <v>1.266787441263735E-2</v>
      </c>
    </row>
    <row r="172" spans="1:10" x14ac:dyDescent="0.25">
      <c r="A172" t="s">
        <v>10</v>
      </c>
      <c r="B172" t="s">
        <v>14</v>
      </c>
      <c r="C172" t="s">
        <v>15</v>
      </c>
      <c r="E172" t="s">
        <v>263</v>
      </c>
      <c r="F172" t="s">
        <v>13</v>
      </c>
      <c r="G172" t="s">
        <v>264</v>
      </c>
      <c r="H172">
        <v>9720</v>
      </c>
      <c r="I172" s="1">
        <v>57153.599999999999</v>
      </c>
      <c r="J172" s="2">
        <f t="shared" si="1"/>
        <v>5.9182962281376507E-4</v>
      </c>
    </row>
    <row r="173" spans="1:10" x14ac:dyDescent="0.25">
      <c r="A173" t="s">
        <v>10</v>
      </c>
      <c r="B173" t="s">
        <v>14</v>
      </c>
      <c r="C173" t="s">
        <v>15</v>
      </c>
      <c r="E173" t="s">
        <v>265</v>
      </c>
      <c r="F173" t="s">
        <v>13</v>
      </c>
      <c r="G173" t="s">
        <v>266</v>
      </c>
      <c r="H173">
        <v>8275</v>
      </c>
      <c r="I173" s="1">
        <v>1696.38</v>
      </c>
      <c r="J173" s="2">
        <f t="shared" si="1"/>
        <v>1.7566136438453831E-5</v>
      </c>
    </row>
    <row r="174" spans="1:10" x14ac:dyDescent="0.25">
      <c r="A174" t="s">
        <v>10</v>
      </c>
      <c r="B174" t="s">
        <v>14</v>
      </c>
      <c r="C174" t="s">
        <v>15</v>
      </c>
      <c r="E174" t="s">
        <v>267</v>
      </c>
      <c r="F174" t="s">
        <v>13</v>
      </c>
      <c r="G174" t="s">
        <v>268</v>
      </c>
      <c r="H174">
        <v>4003</v>
      </c>
      <c r="I174" s="1">
        <v>88106.03</v>
      </c>
      <c r="J174" s="2">
        <f t="shared" si="1"/>
        <v>9.1234425307449175E-4</v>
      </c>
    </row>
    <row r="175" spans="1:10" x14ac:dyDescent="0.25">
      <c r="A175" t="s">
        <v>10</v>
      </c>
      <c r="B175" t="s">
        <v>14</v>
      </c>
      <c r="C175" t="s">
        <v>15</v>
      </c>
      <c r="E175" t="s">
        <v>269</v>
      </c>
      <c r="F175" t="s">
        <v>13</v>
      </c>
      <c r="G175" t="s">
        <v>270</v>
      </c>
      <c r="H175">
        <v>1079</v>
      </c>
      <c r="I175" s="1">
        <v>29359.59</v>
      </c>
      <c r="J175" s="2">
        <f t="shared" si="1"/>
        <v>3.0402065794047603E-4</v>
      </c>
    </row>
    <row r="176" spans="1:10" x14ac:dyDescent="0.25">
      <c r="A176" t="s">
        <v>10</v>
      </c>
      <c r="B176" t="s">
        <v>14</v>
      </c>
      <c r="C176" t="s">
        <v>15</v>
      </c>
      <c r="E176" t="s">
        <v>271</v>
      </c>
      <c r="F176" t="s">
        <v>13</v>
      </c>
      <c r="G176" t="s">
        <v>272</v>
      </c>
      <c r="H176">
        <v>306501</v>
      </c>
      <c r="I176" s="1">
        <v>104210.34</v>
      </c>
      <c r="J176" s="2">
        <f t="shared" ref="J176:J239" si="2">SUM($I176/$I$519)</f>
        <v>1.0791055369302059E-3</v>
      </c>
    </row>
    <row r="177" spans="1:10" x14ac:dyDescent="0.25">
      <c r="A177" t="s">
        <v>10</v>
      </c>
      <c r="B177" t="s">
        <v>14</v>
      </c>
      <c r="C177" t="s">
        <v>15</v>
      </c>
      <c r="E177" t="s">
        <v>273</v>
      </c>
      <c r="F177" t="s">
        <v>13</v>
      </c>
      <c r="G177" t="s">
        <v>274</v>
      </c>
      <c r="H177">
        <v>1000</v>
      </c>
      <c r="I177" s="1">
        <v>11960</v>
      </c>
      <c r="J177" s="2">
        <f t="shared" si="2"/>
        <v>1.2384665688342696E-4</v>
      </c>
    </row>
    <row r="178" spans="1:10" x14ac:dyDescent="0.25">
      <c r="A178" t="s">
        <v>10</v>
      </c>
      <c r="B178" t="s">
        <v>14</v>
      </c>
      <c r="C178" t="s">
        <v>15</v>
      </c>
      <c r="E178" t="s">
        <v>275</v>
      </c>
      <c r="F178" t="s">
        <v>13</v>
      </c>
      <c r="G178" t="s">
        <v>276</v>
      </c>
      <c r="H178">
        <v>13834</v>
      </c>
      <c r="I178" s="1">
        <v>75118.62</v>
      </c>
      <c r="J178" s="2">
        <f t="shared" si="2"/>
        <v>7.7785869203148277E-4</v>
      </c>
    </row>
    <row r="179" spans="1:10" x14ac:dyDescent="0.25">
      <c r="A179" t="s">
        <v>10</v>
      </c>
      <c r="B179" t="s">
        <v>14</v>
      </c>
      <c r="C179" t="s">
        <v>15</v>
      </c>
      <c r="E179" t="s">
        <v>277</v>
      </c>
      <c r="F179" t="s">
        <v>13</v>
      </c>
      <c r="G179" t="s">
        <v>278</v>
      </c>
      <c r="H179">
        <v>6981</v>
      </c>
      <c r="I179" s="1">
        <v>21850.53</v>
      </c>
      <c r="J179" s="2">
        <f t="shared" si="2"/>
        <v>2.2626380364807919E-4</v>
      </c>
    </row>
    <row r="180" spans="1:10" x14ac:dyDescent="0.25">
      <c r="A180" t="s">
        <v>10</v>
      </c>
      <c r="B180" t="s">
        <v>14</v>
      </c>
      <c r="C180" t="s">
        <v>15</v>
      </c>
      <c r="E180" t="s">
        <v>279</v>
      </c>
      <c r="F180" t="s">
        <v>13</v>
      </c>
      <c r="G180" t="s">
        <v>280</v>
      </c>
      <c r="H180">
        <v>256481</v>
      </c>
      <c r="I180" s="1">
        <v>48731.39</v>
      </c>
      <c r="J180" s="2">
        <f t="shared" si="2"/>
        <v>5.0461703484803208E-4</v>
      </c>
    </row>
    <row r="181" spans="1:10" x14ac:dyDescent="0.25">
      <c r="A181" t="s">
        <v>10</v>
      </c>
      <c r="B181" t="s">
        <v>14</v>
      </c>
      <c r="C181" t="s">
        <v>15</v>
      </c>
      <c r="E181" t="s">
        <v>281</v>
      </c>
      <c r="F181" t="s">
        <v>13</v>
      </c>
      <c r="G181" t="s">
        <v>282</v>
      </c>
      <c r="H181">
        <v>0</v>
      </c>
      <c r="I181" s="1">
        <v>0</v>
      </c>
      <c r="J181" s="2">
        <f t="shared" si="2"/>
        <v>0</v>
      </c>
    </row>
    <row r="182" spans="1:10" x14ac:dyDescent="0.25">
      <c r="A182" t="s">
        <v>10</v>
      </c>
      <c r="B182" t="s">
        <v>14</v>
      </c>
      <c r="C182" t="s">
        <v>15</v>
      </c>
      <c r="E182" t="s">
        <v>283</v>
      </c>
      <c r="F182" t="s">
        <v>13</v>
      </c>
      <c r="G182" t="s">
        <v>284</v>
      </c>
      <c r="H182">
        <v>321</v>
      </c>
      <c r="I182" s="1">
        <v>4763.6400000000003</v>
      </c>
      <c r="J182" s="2">
        <f t="shared" si="2"/>
        <v>4.932783349466288E-5</v>
      </c>
    </row>
    <row r="183" spans="1:10" x14ac:dyDescent="0.25">
      <c r="A183" t="s">
        <v>10</v>
      </c>
      <c r="B183" t="s">
        <v>14</v>
      </c>
      <c r="C183" t="s">
        <v>15</v>
      </c>
      <c r="E183" t="s">
        <v>285</v>
      </c>
      <c r="F183" t="s">
        <v>13</v>
      </c>
      <c r="G183" t="s">
        <v>286</v>
      </c>
      <c r="H183">
        <v>185466</v>
      </c>
      <c r="I183" s="1">
        <v>225341.19</v>
      </c>
      <c r="J183" s="2">
        <f t="shared" si="2"/>
        <v>2.3334241671934047E-3</v>
      </c>
    </row>
    <row r="184" spans="1:10" x14ac:dyDescent="0.25">
      <c r="A184" t="s">
        <v>10</v>
      </c>
      <c r="B184" t="s">
        <v>14</v>
      </c>
      <c r="C184" t="s">
        <v>15</v>
      </c>
      <c r="E184" t="s">
        <v>287</v>
      </c>
      <c r="F184" t="s">
        <v>13</v>
      </c>
      <c r="G184" t="s">
        <v>288</v>
      </c>
      <c r="H184">
        <v>5406</v>
      </c>
      <c r="I184" s="1">
        <v>30543.9</v>
      </c>
      <c r="J184" s="2">
        <f t="shared" si="2"/>
        <v>3.1628427284127969E-4</v>
      </c>
    </row>
    <row r="185" spans="1:10" x14ac:dyDescent="0.25">
      <c r="A185" t="s">
        <v>10</v>
      </c>
      <c r="B185" t="s">
        <v>14</v>
      </c>
      <c r="C185" t="s">
        <v>15</v>
      </c>
      <c r="E185" t="s">
        <v>289</v>
      </c>
      <c r="F185" t="s">
        <v>13</v>
      </c>
      <c r="G185" t="s">
        <v>290</v>
      </c>
      <c r="H185">
        <v>465</v>
      </c>
      <c r="I185" s="1">
        <v>54883.95</v>
      </c>
      <c r="J185" s="2">
        <f t="shared" si="2"/>
        <v>5.683272344529399E-4</v>
      </c>
    </row>
    <row r="186" spans="1:10" x14ac:dyDescent="0.25">
      <c r="A186" t="s">
        <v>10</v>
      </c>
      <c r="B186" t="s">
        <v>14</v>
      </c>
      <c r="C186" t="s">
        <v>15</v>
      </c>
      <c r="E186" t="s">
        <v>291</v>
      </c>
      <c r="F186" t="s">
        <v>13</v>
      </c>
      <c r="G186" t="s">
        <v>292</v>
      </c>
      <c r="H186">
        <v>1000</v>
      </c>
      <c r="I186" s="1">
        <v>5960</v>
      </c>
      <c r="J186" s="2">
        <f t="shared" si="2"/>
        <v>6.1716227008798047E-5</v>
      </c>
    </row>
    <row r="187" spans="1:10" x14ac:dyDescent="0.25">
      <c r="A187" t="s">
        <v>10</v>
      </c>
      <c r="B187" t="s">
        <v>14</v>
      </c>
      <c r="C187" t="s">
        <v>15</v>
      </c>
      <c r="E187" t="s">
        <v>293</v>
      </c>
      <c r="F187" t="s">
        <v>13</v>
      </c>
      <c r="G187" t="s">
        <v>294</v>
      </c>
      <c r="H187">
        <v>7160</v>
      </c>
      <c r="I187" s="1">
        <v>30788</v>
      </c>
      <c r="J187" s="2">
        <f t="shared" si="2"/>
        <v>3.1881194583001246E-4</v>
      </c>
    </row>
    <row r="188" spans="1:10" x14ac:dyDescent="0.25">
      <c r="A188" t="s">
        <v>10</v>
      </c>
      <c r="B188" t="s">
        <v>14</v>
      </c>
      <c r="C188" t="s">
        <v>15</v>
      </c>
      <c r="E188" t="s">
        <v>295</v>
      </c>
      <c r="F188" t="s">
        <v>13</v>
      </c>
      <c r="G188" t="s">
        <v>296</v>
      </c>
      <c r="H188">
        <v>11280</v>
      </c>
      <c r="I188" s="1">
        <v>66326.399999999994</v>
      </c>
      <c r="J188" s="2">
        <f t="shared" si="2"/>
        <v>6.8681462400609777E-4</v>
      </c>
    </row>
    <row r="189" spans="1:10" x14ac:dyDescent="0.25">
      <c r="A189" t="s">
        <v>10</v>
      </c>
      <c r="B189" t="s">
        <v>14</v>
      </c>
      <c r="C189" t="s">
        <v>15</v>
      </c>
      <c r="E189" t="s">
        <v>297</v>
      </c>
      <c r="F189" t="s">
        <v>13</v>
      </c>
      <c r="G189" t="s">
        <v>298</v>
      </c>
      <c r="H189">
        <v>37701</v>
      </c>
      <c r="I189" s="1">
        <v>102923.73</v>
      </c>
      <c r="J189" s="2">
        <f t="shared" si="2"/>
        <v>1.06578259820004E-3</v>
      </c>
    </row>
    <row r="190" spans="1:10" x14ac:dyDescent="0.25">
      <c r="A190" t="s">
        <v>10</v>
      </c>
      <c r="B190" t="s">
        <v>14</v>
      </c>
      <c r="C190" t="s">
        <v>15</v>
      </c>
      <c r="E190" t="s">
        <v>299</v>
      </c>
      <c r="F190" t="s">
        <v>13</v>
      </c>
      <c r="G190" t="s">
        <v>300</v>
      </c>
      <c r="H190">
        <v>13224</v>
      </c>
      <c r="I190" s="1">
        <v>46416.24</v>
      </c>
      <c r="J190" s="2">
        <f t="shared" si="2"/>
        <v>4.8064349072732423E-4</v>
      </c>
    </row>
    <row r="191" spans="1:10" x14ac:dyDescent="0.25">
      <c r="A191" t="s">
        <v>10</v>
      </c>
      <c r="B191" t="s">
        <v>14</v>
      </c>
      <c r="C191" t="s">
        <v>15</v>
      </c>
      <c r="E191" t="s">
        <v>301</v>
      </c>
      <c r="F191" t="s">
        <v>13</v>
      </c>
      <c r="G191" t="s">
        <v>302</v>
      </c>
      <c r="H191">
        <v>4001</v>
      </c>
      <c r="I191" s="1">
        <v>44491.12</v>
      </c>
      <c r="J191" s="2">
        <f t="shared" si="2"/>
        <v>4.6070873520061663E-4</v>
      </c>
    </row>
    <row r="192" spans="1:10" x14ac:dyDescent="0.25">
      <c r="A192" t="s">
        <v>10</v>
      </c>
      <c r="B192" t="s">
        <v>14</v>
      </c>
      <c r="C192" t="s">
        <v>15</v>
      </c>
      <c r="E192" t="s">
        <v>303</v>
      </c>
      <c r="F192" t="s">
        <v>13</v>
      </c>
      <c r="G192" t="s">
        <v>304</v>
      </c>
      <c r="H192">
        <v>11500</v>
      </c>
      <c r="I192" s="1">
        <v>25415</v>
      </c>
      <c r="J192" s="2">
        <f t="shared" si="2"/>
        <v>2.6317414587728228E-4</v>
      </c>
    </row>
    <row r="193" spans="1:10" x14ac:dyDescent="0.25">
      <c r="A193" t="s">
        <v>10</v>
      </c>
      <c r="B193" t="s">
        <v>14</v>
      </c>
      <c r="C193" t="s">
        <v>15</v>
      </c>
      <c r="E193" t="s">
        <v>305</v>
      </c>
      <c r="F193" t="s">
        <v>13</v>
      </c>
      <c r="G193" t="s">
        <v>306</v>
      </c>
      <c r="H193">
        <v>12000</v>
      </c>
      <c r="I193" s="1">
        <v>252</v>
      </c>
      <c r="J193" s="2">
        <f t="shared" si="2"/>
        <v>2.609478054734414E-6</v>
      </c>
    </row>
    <row r="194" spans="1:10" x14ac:dyDescent="0.25">
      <c r="A194" t="s">
        <v>10</v>
      </c>
      <c r="B194" t="s">
        <v>14</v>
      </c>
      <c r="C194" t="s">
        <v>15</v>
      </c>
      <c r="E194" t="s">
        <v>307</v>
      </c>
      <c r="F194" t="s">
        <v>13</v>
      </c>
      <c r="G194" t="s">
        <v>308</v>
      </c>
      <c r="H194">
        <v>0</v>
      </c>
      <c r="I194" s="1">
        <v>0</v>
      </c>
      <c r="J194" s="2">
        <f t="shared" si="2"/>
        <v>0</v>
      </c>
    </row>
    <row r="195" spans="1:10" x14ac:dyDescent="0.25">
      <c r="A195" t="s">
        <v>10</v>
      </c>
      <c r="B195" t="s">
        <v>14</v>
      </c>
      <c r="C195" t="s">
        <v>15</v>
      </c>
      <c r="E195" t="s">
        <v>309</v>
      </c>
      <c r="F195" t="s">
        <v>13</v>
      </c>
      <c r="G195" t="s">
        <v>310</v>
      </c>
      <c r="H195">
        <v>13319</v>
      </c>
      <c r="I195" s="1">
        <v>89770.06</v>
      </c>
      <c r="J195" s="2">
        <f t="shared" si="2"/>
        <v>9.2957540294520496E-4</v>
      </c>
    </row>
    <row r="196" spans="1:10" x14ac:dyDescent="0.25">
      <c r="A196" t="s">
        <v>10</v>
      </c>
      <c r="B196" t="s">
        <v>14</v>
      </c>
      <c r="C196" t="s">
        <v>15</v>
      </c>
      <c r="E196" t="s">
        <v>311</v>
      </c>
      <c r="F196" t="s">
        <v>13</v>
      </c>
      <c r="G196" t="s">
        <v>312</v>
      </c>
      <c r="H196">
        <v>32250</v>
      </c>
      <c r="I196" s="1">
        <v>74175</v>
      </c>
      <c r="J196" s="2">
        <f t="shared" si="2"/>
        <v>7.6808743932509993E-4</v>
      </c>
    </row>
    <row r="197" spans="1:10" x14ac:dyDescent="0.25">
      <c r="A197" t="s">
        <v>10</v>
      </c>
      <c r="B197" t="s">
        <v>14</v>
      </c>
      <c r="C197" t="s">
        <v>15</v>
      </c>
      <c r="E197" t="s">
        <v>313</v>
      </c>
      <c r="F197" t="s">
        <v>13</v>
      </c>
      <c r="G197" t="s">
        <v>314</v>
      </c>
      <c r="H197">
        <v>0</v>
      </c>
      <c r="I197" s="1">
        <v>0</v>
      </c>
      <c r="J197" s="2">
        <f t="shared" si="2"/>
        <v>0</v>
      </c>
    </row>
    <row r="198" spans="1:10" x14ac:dyDescent="0.25">
      <c r="A198" t="s">
        <v>10</v>
      </c>
      <c r="B198" t="s">
        <v>14</v>
      </c>
      <c r="C198" t="s">
        <v>15</v>
      </c>
      <c r="E198" t="s">
        <v>315</v>
      </c>
      <c r="F198" t="s">
        <v>13</v>
      </c>
      <c r="G198" t="s">
        <v>316</v>
      </c>
      <c r="H198">
        <v>9137</v>
      </c>
      <c r="I198" s="1">
        <v>112019.62</v>
      </c>
      <c r="J198" s="2">
        <f t="shared" si="2"/>
        <v>1.1599711908320963E-3</v>
      </c>
    </row>
    <row r="199" spans="1:10" x14ac:dyDescent="0.25">
      <c r="A199" t="s">
        <v>10</v>
      </c>
      <c r="B199" t="s">
        <v>14</v>
      </c>
      <c r="C199" t="s">
        <v>15</v>
      </c>
      <c r="E199" t="s">
        <v>317</v>
      </c>
      <c r="F199" t="s">
        <v>13</v>
      </c>
      <c r="G199" t="s">
        <v>318</v>
      </c>
      <c r="H199">
        <v>10869</v>
      </c>
      <c r="I199" s="1">
        <v>49127.88</v>
      </c>
      <c r="J199" s="2">
        <f t="shared" si="2"/>
        <v>5.0872271720486394E-4</v>
      </c>
    </row>
    <row r="200" spans="1:10" x14ac:dyDescent="0.25">
      <c r="A200" t="s">
        <v>10</v>
      </c>
      <c r="B200" t="s">
        <v>14</v>
      </c>
      <c r="C200" t="s">
        <v>15</v>
      </c>
      <c r="E200" t="s">
        <v>319</v>
      </c>
      <c r="F200" t="s">
        <v>13</v>
      </c>
      <c r="G200" t="s">
        <v>320</v>
      </c>
      <c r="H200">
        <v>146824</v>
      </c>
      <c r="I200" s="1">
        <v>474241.52</v>
      </c>
      <c r="J200" s="2">
        <f t="shared" si="2"/>
        <v>4.9108049169995704E-3</v>
      </c>
    </row>
    <row r="201" spans="1:10" x14ac:dyDescent="0.25">
      <c r="A201" t="s">
        <v>10</v>
      </c>
      <c r="B201" t="s">
        <v>14</v>
      </c>
      <c r="C201" t="s">
        <v>15</v>
      </c>
      <c r="E201" t="s">
        <v>321</v>
      </c>
      <c r="F201" t="s">
        <v>13</v>
      </c>
      <c r="G201" t="s">
        <v>322</v>
      </c>
      <c r="H201">
        <v>65702</v>
      </c>
      <c r="I201" s="1">
        <v>153742.68</v>
      </c>
      <c r="J201" s="2">
        <f t="shared" si="2"/>
        <v>1.5920164664129186E-3</v>
      </c>
    </row>
    <row r="202" spans="1:10" x14ac:dyDescent="0.25">
      <c r="A202" t="s">
        <v>10</v>
      </c>
      <c r="B202" t="s">
        <v>14</v>
      </c>
      <c r="C202" t="s">
        <v>15</v>
      </c>
      <c r="E202" t="s">
        <v>323</v>
      </c>
      <c r="F202" t="s">
        <v>13</v>
      </c>
      <c r="G202" t="s">
        <v>324</v>
      </c>
      <c r="H202">
        <v>30223</v>
      </c>
      <c r="I202" s="1">
        <v>904876.62</v>
      </c>
      <c r="J202" s="2">
        <f t="shared" si="2"/>
        <v>9.3700622306835384E-3</v>
      </c>
    </row>
    <row r="203" spans="1:10" x14ac:dyDescent="0.25">
      <c r="A203" t="s">
        <v>10</v>
      </c>
      <c r="B203" t="s">
        <v>14</v>
      </c>
      <c r="C203" t="s">
        <v>15</v>
      </c>
      <c r="E203" t="s">
        <v>325</v>
      </c>
      <c r="F203" t="s">
        <v>13</v>
      </c>
      <c r="G203" t="s">
        <v>326</v>
      </c>
      <c r="H203">
        <v>54</v>
      </c>
      <c r="I203" s="1">
        <v>13719.78</v>
      </c>
      <c r="J203" s="2">
        <f t="shared" si="2"/>
        <v>1.4206930486422272E-4</v>
      </c>
    </row>
    <row r="204" spans="1:10" x14ac:dyDescent="0.25">
      <c r="A204" t="s">
        <v>10</v>
      </c>
      <c r="B204" t="s">
        <v>14</v>
      </c>
      <c r="C204" t="s">
        <v>15</v>
      </c>
      <c r="E204" t="s">
        <v>327</v>
      </c>
      <c r="F204" t="s">
        <v>13</v>
      </c>
      <c r="G204" t="s">
        <v>328</v>
      </c>
      <c r="H204">
        <v>817</v>
      </c>
      <c r="I204" s="1">
        <v>158342.76999999999</v>
      </c>
      <c r="J204" s="2">
        <f t="shared" si="2"/>
        <v>1.6396507279399155E-3</v>
      </c>
    </row>
    <row r="205" spans="1:10" x14ac:dyDescent="0.25">
      <c r="A205" t="s">
        <v>10</v>
      </c>
      <c r="B205" t="s">
        <v>14</v>
      </c>
      <c r="C205" t="s">
        <v>15</v>
      </c>
      <c r="E205" t="s">
        <v>329</v>
      </c>
      <c r="F205" t="s">
        <v>13</v>
      </c>
      <c r="G205" t="s">
        <v>330</v>
      </c>
      <c r="H205">
        <v>93</v>
      </c>
      <c r="I205" s="1">
        <v>11660.34</v>
      </c>
      <c r="J205" s="2">
        <f t="shared" si="2"/>
        <v>1.2074365611405507E-4</v>
      </c>
    </row>
    <row r="206" spans="1:10" x14ac:dyDescent="0.25">
      <c r="A206" t="s">
        <v>10</v>
      </c>
      <c r="B206" t="s">
        <v>14</v>
      </c>
      <c r="C206" t="s">
        <v>15</v>
      </c>
      <c r="E206" t="s">
        <v>331</v>
      </c>
      <c r="F206" t="s">
        <v>13</v>
      </c>
      <c r="G206" t="s">
        <v>332</v>
      </c>
      <c r="H206">
        <v>186073</v>
      </c>
      <c r="I206" s="1">
        <v>755456.38</v>
      </c>
      <c r="J206" s="2">
        <f t="shared" si="2"/>
        <v>7.8228049401551682E-3</v>
      </c>
    </row>
    <row r="207" spans="1:10" x14ac:dyDescent="0.25">
      <c r="A207" t="s">
        <v>10</v>
      </c>
      <c r="B207" t="s">
        <v>14</v>
      </c>
      <c r="C207" t="s">
        <v>15</v>
      </c>
      <c r="E207" t="s">
        <v>333</v>
      </c>
      <c r="F207" t="s">
        <v>13</v>
      </c>
      <c r="G207" t="s">
        <v>334</v>
      </c>
      <c r="H207">
        <v>0</v>
      </c>
      <c r="I207" s="1">
        <v>0</v>
      </c>
      <c r="J207" s="2">
        <f t="shared" si="2"/>
        <v>0</v>
      </c>
    </row>
    <row r="208" spans="1:10" x14ac:dyDescent="0.25">
      <c r="A208" t="s">
        <v>10</v>
      </c>
      <c r="B208" t="s">
        <v>14</v>
      </c>
      <c r="C208" t="s">
        <v>15</v>
      </c>
      <c r="E208" t="s">
        <v>335</v>
      </c>
      <c r="F208" t="s">
        <v>13</v>
      </c>
      <c r="G208" t="s">
        <v>336</v>
      </c>
      <c r="H208">
        <v>119199</v>
      </c>
      <c r="I208" s="1">
        <v>10727.91</v>
      </c>
      <c r="J208" s="2">
        <f t="shared" si="2"/>
        <v>1.1108827665938837E-4</v>
      </c>
    </row>
    <row r="209" spans="1:10" x14ac:dyDescent="0.25">
      <c r="A209" t="s">
        <v>10</v>
      </c>
      <c r="B209" t="s">
        <v>14</v>
      </c>
      <c r="C209" t="s">
        <v>15</v>
      </c>
      <c r="E209" t="s">
        <v>337</v>
      </c>
      <c r="F209" t="s">
        <v>13</v>
      </c>
      <c r="G209" t="s">
        <v>338</v>
      </c>
      <c r="H209">
        <v>29942</v>
      </c>
      <c r="I209" s="1">
        <v>17216.650000000001</v>
      </c>
      <c r="J209" s="2">
        <f t="shared" si="2"/>
        <v>1.7827964425017165E-4</v>
      </c>
    </row>
    <row r="210" spans="1:10" x14ac:dyDescent="0.25">
      <c r="A210" t="s">
        <v>10</v>
      </c>
      <c r="B210" t="s">
        <v>14</v>
      </c>
      <c r="C210" t="s">
        <v>15</v>
      </c>
      <c r="E210" t="s">
        <v>339</v>
      </c>
      <c r="F210" t="s">
        <v>13</v>
      </c>
      <c r="G210" t="s">
        <v>340</v>
      </c>
      <c r="H210">
        <v>44588</v>
      </c>
      <c r="I210" s="1">
        <v>17166.38</v>
      </c>
      <c r="J210" s="2">
        <f t="shared" si="2"/>
        <v>1.7775909479853872E-4</v>
      </c>
    </row>
    <row r="211" spans="1:10" x14ac:dyDescent="0.25">
      <c r="A211" t="s">
        <v>10</v>
      </c>
      <c r="B211" t="s">
        <v>14</v>
      </c>
      <c r="C211" t="s">
        <v>15</v>
      </c>
      <c r="E211" t="s">
        <v>341</v>
      </c>
      <c r="F211" t="s">
        <v>13</v>
      </c>
      <c r="G211" t="s">
        <v>342</v>
      </c>
      <c r="H211">
        <v>3500</v>
      </c>
      <c r="I211" s="1">
        <v>150.5</v>
      </c>
      <c r="J211" s="2">
        <f t="shared" si="2"/>
        <v>1.5584382826886085E-6</v>
      </c>
    </row>
    <row r="212" spans="1:10" x14ac:dyDescent="0.25">
      <c r="A212" t="s">
        <v>10</v>
      </c>
      <c r="B212" t="s">
        <v>14</v>
      </c>
      <c r="C212" t="s">
        <v>15</v>
      </c>
      <c r="E212" t="s">
        <v>343</v>
      </c>
      <c r="F212" t="s">
        <v>13</v>
      </c>
      <c r="G212" t="s">
        <v>344</v>
      </c>
      <c r="H212">
        <v>300</v>
      </c>
      <c r="I212" s="1">
        <v>2034</v>
      </c>
      <c r="J212" s="2">
        <f t="shared" si="2"/>
        <v>2.1062215727499201E-5</v>
      </c>
    </row>
    <row r="213" spans="1:10" x14ac:dyDescent="0.25">
      <c r="A213" t="s">
        <v>10</v>
      </c>
      <c r="B213" t="s">
        <v>14</v>
      </c>
      <c r="C213" t="s">
        <v>15</v>
      </c>
      <c r="E213" t="s">
        <v>345</v>
      </c>
      <c r="F213" t="s">
        <v>13</v>
      </c>
      <c r="G213" t="s">
        <v>346</v>
      </c>
      <c r="H213">
        <v>1593</v>
      </c>
      <c r="I213" s="1">
        <v>7343.73</v>
      </c>
      <c r="J213" s="2">
        <f t="shared" si="2"/>
        <v>7.6044850297201416E-5</v>
      </c>
    </row>
    <row r="214" spans="1:10" x14ac:dyDescent="0.25">
      <c r="A214" t="s">
        <v>10</v>
      </c>
      <c r="B214" t="s">
        <v>14</v>
      </c>
      <c r="C214" t="s">
        <v>15</v>
      </c>
      <c r="E214" t="s">
        <v>347</v>
      </c>
      <c r="F214" t="s">
        <v>13</v>
      </c>
      <c r="G214" t="s">
        <v>348</v>
      </c>
      <c r="H214">
        <v>0</v>
      </c>
      <c r="I214" s="1">
        <v>0</v>
      </c>
      <c r="J214" s="2">
        <f t="shared" si="2"/>
        <v>0</v>
      </c>
    </row>
    <row r="215" spans="1:10" x14ac:dyDescent="0.25">
      <c r="A215" t="s">
        <v>10</v>
      </c>
      <c r="B215" t="s">
        <v>14</v>
      </c>
      <c r="C215" t="s">
        <v>15</v>
      </c>
      <c r="E215" t="s">
        <v>349</v>
      </c>
      <c r="F215" t="s">
        <v>13</v>
      </c>
      <c r="G215" t="s">
        <v>350</v>
      </c>
      <c r="H215">
        <v>13281</v>
      </c>
      <c r="I215" s="1">
        <v>1992.15</v>
      </c>
      <c r="J215" s="2">
        <f t="shared" si="2"/>
        <v>2.0628855979123665E-5</v>
      </c>
    </row>
    <row r="216" spans="1:10" x14ac:dyDescent="0.25">
      <c r="A216" t="s">
        <v>10</v>
      </c>
      <c r="B216" t="s">
        <v>14</v>
      </c>
      <c r="C216" t="s">
        <v>15</v>
      </c>
      <c r="E216" t="s">
        <v>351</v>
      </c>
      <c r="F216" t="s">
        <v>13</v>
      </c>
      <c r="G216" t="s">
        <v>352</v>
      </c>
      <c r="H216">
        <v>26673</v>
      </c>
      <c r="I216" s="1">
        <v>469978.26</v>
      </c>
      <c r="J216" s="2">
        <f t="shared" si="2"/>
        <v>4.8666585542550189E-3</v>
      </c>
    </row>
    <row r="217" spans="1:10" x14ac:dyDescent="0.25">
      <c r="A217" t="s">
        <v>10</v>
      </c>
      <c r="B217" t="s">
        <v>14</v>
      </c>
      <c r="C217" t="s">
        <v>15</v>
      </c>
      <c r="E217" t="s">
        <v>353</v>
      </c>
      <c r="F217" t="s">
        <v>13</v>
      </c>
      <c r="G217" t="s">
        <v>354</v>
      </c>
      <c r="H217">
        <v>65846</v>
      </c>
      <c r="I217" s="1">
        <v>1264901.6599999999</v>
      </c>
      <c r="J217" s="2">
        <f t="shared" si="2"/>
        <v>1.3098147314155283E-2</v>
      </c>
    </row>
    <row r="218" spans="1:10" x14ac:dyDescent="0.25">
      <c r="A218" t="s">
        <v>10</v>
      </c>
      <c r="B218" t="s">
        <v>14</v>
      </c>
      <c r="C218" t="s">
        <v>15</v>
      </c>
      <c r="E218" t="s">
        <v>355</v>
      </c>
      <c r="F218" t="s">
        <v>13</v>
      </c>
      <c r="G218" t="s">
        <v>356</v>
      </c>
      <c r="H218">
        <v>0</v>
      </c>
      <c r="I218" s="1">
        <v>0</v>
      </c>
      <c r="J218" s="2">
        <f t="shared" si="2"/>
        <v>0</v>
      </c>
    </row>
    <row r="219" spans="1:10" x14ac:dyDescent="0.25">
      <c r="A219" t="s">
        <v>10</v>
      </c>
      <c r="B219" t="s">
        <v>14</v>
      </c>
      <c r="C219" t="s">
        <v>15</v>
      </c>
      <c r="E219" t="s">
        <v>357</v>
      </c>
      <c r="F219" t="s">
        <v>13</v>
      </c>
      <c r="G219" t="s">
        <v>358</v>
      </c>
      <c r="H219">
        <v>2454</v>
      </c>
      <c r="I219" s="1">
        <v>74920.62</v>
      </c>
      <c r="J219" s="2">
        <f t="shared" si="2"/>
        <v>7.7580838784562E-4</v>
      </c>
    </row>
    <row r="220" spans="1:10" x14ac:dyDescent="0.25">
      <c r="A220" t="s">
        <v>10</v>
      </c>
      <c r="B220" t="s">
        <v>14</v>
      </c>
      <c r="C220" t="s">
        <v>15</v>
      </c>
      <c r="E220" t="s">
        <v>359</v>
      </c>
      <c r="F220" t="s">
        <v>13</v>
      </c>
      <c r="G220" t="s">
        <v>360</v>
      </c>
      <c r="H220">
        <v>68400</v>
      </c>
      <c r="I220" s="1">
        <v>75582</v>
      </c>
      <c r="J220" s="2">
        <f t="shared" si="2"/>
        <v>7.8265702513070033E-4</v>
      </c>
    </row>
    <row r="221" spans="1:10" x14ac:dyDescent="0.25">
      <c r="A221" t="s">
        <v>10</v>
      </c>
      <c r="B221" t="s">
        <v>14</v>
      </c>
      <c r="C221" t="s">
        <v>15</v>
      </c>
      <c r="E221" t="s">
        <v>361</v>
      </c>
      <c r="F221" t="s">
        <v>13</v>
      </c>
      <c r="G221" t="s">
        <v>362</v>
      </c>
      <c r="H221">
        <v>69574</v>
      </c>
      <c r="I221" s="1">
        <v>77227.14</v>
      </c>
      <c r="J221" s="2">
        <f t="shared" si="2"/>
        <v>7.9969256769802483E-4</v>
      </c>
    </row>
    <row r="222" spans="1:10" x14ac:dyDescent="0.25">
      <c r="A222" t="s">
        <v>10</v>
      </c>
      <c r="B222" t="s">
        <v>14</v>
      </c>
      <c r="C222" t="s">
        <v>15</v>
      </c>
      <c r="E222" t="s">
        <v>363</v>
      </c>
      <c r="F222" t="s">
        <v>13</v>
      </c>
      <c r="G222" t="s">
        <v>364</v>
      </c>
      <c r="H222">
        <v>8250</v>
      </c>
      <c r="I222" s="1">
        <v>19140</v>
      </c>
      <c r="J222" s="2">
        <f t="shared" si="2"/>
        <v>1.9819607130006623E-4</v>
      </c>
    </row>
    <row r="223" spans="1:10" x14ac:dyDescent="0.25">
      <c r="A223" t="s">
        <v>10</v>
      </c>
      <c r="B223" t="s">
        <v>14</v>
      </c>
      <c r="C223" t="s">
        <v>15</v>
      </c>
      <c r="E223" t="s">
        <v>365</v>
      </c>
      <c r="F223" t="s">
        <v>13</v>
      </c>
      <c r="G223" t="s">
        <v>366</v>
      </c>
      <c r="H223">
        <v>2117</v>
      </c>
      <c r="I223" s="1">
        <v>56100.5</v>
      </c>
      <c r="J223" s="2">
        <f t="shared" si="2"/>
        <v>5.809246968636032E-4</v>
      </c>
    </row>
    <row r="224" spans="1:10" x14ac:dyDescent="0.25">
      <c r="A224" t="s">
        <v>10</v>
      </c>
      <c r="B224" t="s">
        <v>14</v>
      </c>
      <c r="C224" t="s">
        <v>15</v>
      </c>
      <c r="E224" t="s">
        <v>367</v>
      </c>
      <c r="F224" t="s">
        <v>13</v>
      </c>
      <c r="G224" t="s">
        <v>368</v>
      </c>
      <c r="H224">
        <v>3780</v>
      </c>
      <c r="I224" s="1">
        <v>31222.799999999999</v>
      </c>
      <c r="J224" s="2">
        <f t="shared" si="2"/>
        <v>3.2331433098159391E-4</v>
      </c>
    </row>
    <row r="225" spans="1:10" x14ac:dyDescent="0.25">
      <c r="A225" t="s">
        <v>10</v>
      </c>
      <c r="B225" t="s">
        <v>14</v>
      </c>
      <c r="C225" t="s">
        <v>15</v>
      </c>
      <c r="E225" t="s">
        <v>369</v>
      </c>
      <c r="F225" t="s">
        <v>13</v>
      </c>
      <c r="G225" t="s">
        <v>370</v>
      </c>
      <c r="H225">
        <v>9501</v>
      </c>
      <c r="I225" s="1">
        <v>2220383.7000000002</v>
      </c>
      <c r="J225" s="2">
        <f t="shared" si="2"/>
        <v>2.299223229460318E-2</v>
      </c>
    </row>
    <row r="226" spans="1:10" x14ac:dyDescent="0.25">
      <c r="A226" t="s">
        <v>10</v>
      </c>
      <c r="B226" t="s">
        <v>14</v>
      </c>
      <c r="C226" t="s">
        <v>15</v>
      </c>
      <c r="E226" t="s">
        <v>371</v>
      </c>
      <c r="F226" t="s">
        <v>13</v>
      </c>
      <c r="G226" t="s">
        <v>372</v>
      </c>
      <c r="H226">
        <v>251188</v>
      </c>
      <c r="I226" s="1">
        <v>394365.16</v>
      </c>
      <c r="J226" s="2">
        <f t="shared" si="2"/>
        <v>4.083679486396135E-3</v>
      </c>
    </row>
    <row r="227" spans="1:10" x14ac:dyDescent="0.25">
      <c r="A227" t="s">
        <v>10</v>
      </c>
      <c r="B227" t="s">
        <v>14</v>
      </c>
      <c r="C227" t="s">
        <v>15</v>
      </c>
      <c r="E227" t="s">
        <v>373</v>
      </c>
      <c r="F227" t="s">
        <v>13</v>
      </c>
      <c r="G227" t="s">
        <v>374</v>
      </c>
      <c r="H227">
        <v>0</v>
      </c>
      <c r="I227" s="1">
        <v>0</v>
      </c>
      <c r="J227" s="2">
        <f t="shared" si="2"/>
        <v>0</v>
      </c>
    </row>
    <row r="228" spans="1:10" x14ac:dyDescent="0.25">
      <c r="A228" t="s">
        <v>10</v>
      </c>
      <c r="B228" t="s">
        <v>14</v>
      </c>
      <c r="C228" t="s">
        <v>15</v>
      </c>
      <c r="E228" t="s">
        <v>375</v>
      </c>
      <c r="F228" t="s">
        <v>13</v>
      </c>
      <c r="G228" t="s">
        <v>376</v>
      </c>
      <c r="H228">
        <v>7530</v>
      </c>
      <c r="I228" s="1">
        <v>39758.400000000001</v>
      </c>
      <c r="J228" s="2">
        <f t="shared" si="2"/>
        <v>4.1170108052124104E-4</v>
      </c>
    </row>
    <row r="229" spans="1:10" x14ac:dyDescent="0.25">
      <c r="A229" t="s">
        <v>10</v>
      </c>
      <c r="B229" t="s">
        <v>14</v>
      </c>
      <c r="C229" t="s">
        <v>15</v>
      </c>
      <c r="E229" t="s">
        <v>377</v>
      </c>
      <c r="F229" t="s">
        <v>13</v>
      </c>
      <c r="G229" t="s">
        <v>378</v>
      </c>
      <c r="H229">
        <v>7000</v>
      </c>
      <c r="I229" s="1">
        <v>55650</v>
      </c>
      <c r="J229" s="2">
        <f t="shared" si="2"/>
        <v>5.7625973708718315E-4</v>
      </c>
    </row>
    <row r="230" spans="1:10" x14ac:dyDescent="0.25">
      <c r="A230" t="s">
        <v>10</v>
      </c>
      <c r="B230" t="s">
        <v>14</v>
      </c>
      <c r="C230" t="s">
        <v>15</v>
      </c>
      <c r="E230" t="s">
        <v>379</v>
      </c>
      <c r="F230" t="s">
        <v>13</v>
      </c>
      <c r="G230" t="s">
        <v>380</v>
      </c>
      <c r="H230">
        <v>30200</v>
      </c>
      <c r="I230" s="1">
        <v>112948</v>
      </c>
      <c r="J230" s="2">
        <f t="shared" si="2"/>
        <v>1.1695846322465977E-3</v>
      </c>
    </row>
    <row r="231" spans="1:10" x14ac:dyDescent="0.25">
      <c r="A231" t="s">
        <v>10</v>
      </c>
      <c r="B231" t="s">
        <v>14</v>
      </c>
      <c r="C231" t="s">
        <v>15</v>
      </c>
      <c r="E231" t="s">
        <v>381</v>
      </c>
      <c r="F231" t="s">
        <v>13</v>
      </c>
      <c r="G231" t="s">
        <v>382</v>
      </c>
      <c r="H231">
        <v>0</v>
      </c>
      <c r="I231" s="1">
        <v>0</v>
      </c>
      <c r="J231" s="2">
        <f t="shared" si="2"/>
        <v>0</v>
      </c>
    </row>
    <row r="232" spans="1:10" x14ac:dyDescent="0.25">
      <c r="A232" t="s">
        <v>10</v>
      </c>
      <c r="B232" t="s">
        <v>14</v>
      </c>
      <c r="C232" t="s">
        <v>15</v>
      </c>
      <c r="E232" t="s">
        <v>383</v>
      </c>
      <c r="F232" t="s">
        <v>13</v>
      </c>
      <c r="G232" t="s">
        <v>384</v>
      </c>
      <c r="H232">
        <v>7788</v>
      </c>
      <c r="I232" s="1">
        <v>41665.800000000003</v>
      </c>
      <c r="J232" s="2">
        <f t="shared" si="2"/>
        <v>4.3145234417838558E-4</v>
      </c>
    </row>
    <row r="233" spans="1:10" x14ac:dyDescent="0.25">
      <c r="A233" t="s">
        <v>10</v>
      </c>
      <c r="B233" t="s">
        <v>14</v>
      </c>
      <c r="C233" t="s">
        <v>15</v>
      </c>
      <c r="E233" t="s">
        <v>385</v>
      </c>
      <c r="F233" t="s">
        <v>13</v>
      </c>
      <c r="G233" t="s">
        <v>386</v>
      </c>
      <c r="H233">
        <v>2858</v>
      </c>
      <c r="I233" s="1">
        <v>6001.8</v>
      </c>
      <c r="J233" s="2">
        <f t="shared" si="2"/>
        <v>6.2149069003591297E-5</v>
      </c>
    </row>
    <row r="234" spans="1:10" x14ac:dyDescent="0.25">
      <c r="A234" t="s">
        <v>10</v>
      </c>
      <c r="B234" t="s">
        <v>14</v>
      </c>
      <c r="C234" t="s">
        <v>15</v>
      </c>
      <c r="E234" t="s">
        <v>387</v>
      </c>
      <c r="F234" t="s">
        <v>13</v>
      </c>
      <c r="G234" t="s">
        <v>388</v>
      </c>
      <c r="H234">
        <v>1164</v>
      </c>
      <c r="I234" s="1">
        <v>32941.199999999997</v>
      </c>
      <c r="J234" s="2">
        <f t="shared" si="2"/>
        <v>3.4110848609768762E-4</v>
      </c>
    </row>
    <row r="235" spans="1:10" x14ac:dyDescent="0.25">
      <c r="A235" t="s">
        <v>10</v>
      </c>
      <c r="B235" t="s">
        <v>14</v>
      </c>
      <c r="C235" t="s">
        <v>15</v>
      </c>
      <c r="E235" t="s">
        <v>389</v>
      </c>
      <c r="F235" t="s">
        <v>13</v>
      </c>
      <c r="G235" t="s">
        <v>390</v>
      </c>
      <c r="H235">
        <v>52725</v>
      </c>
      <c r="I235" s="1">
        <v>47452.5</v>
      </c>
      <c r="J235" s="2">
        <f t="shared" si="2"/>
        <v>4.913740372709714E-4</v>
      </c>
    </row>
    <row r="236" spans="1:10" x14ac:dyDescent="0.25">
      <c r="A236" t="s">
        <v>10</v>
      </c>
      <c r="B236" t="s">
        <v>14</v>
      </c>
      <c r="C236" t="s">
        <v>15</v>
      </c>
      <c r="E236" t="s">
        <v>391</v>
      </c>
      <c r="F236" t="s">
        <v>13</v>
      </c>
      <c r="G236" t="s">
        <v>392</v>
      </c>
      <c r="H236">
        <v>17805</v>
      </c>
      <c r="I236" s="1">
        <v>87956.7</v>
      </c>
      <c r="J236" s="2">
        <f t="shared" si="2"/>
        <v>9.107979302256287E-4</v>
      </c>
    </row>
    <row r="237" spans="1:10" x14ac:dyDescent="0.25">
      <c r="A237" t="s">
        <v>10</v>
      </c>
      <c r="B237" t="s">
        <v>14</v>
      </c>
      <c r="C237" t="s">
        <v>15</v>
      </c>
      <c r="E237" t="s">
        <v>393</v>
      </c>
      <c r="F237" t="s">
        <v>13</v>
      </c>
      <c r="G237" t="s">
        <v>394</v>
      </c>
      <c r="H237">
        <v>108000</v>
      </c>
      <c r="I237" s="1">
        <v>9936</v>
      </c>
      <c r="J237" s="2">
        <f t="shared" si="2"/>
        <v>1.0288799187238547E-4</v>
      </c>
    </row>
    <row r="238" spans="1:10" x14ac:dyDescent="0.25">
      <c r="A238" t="s">
        <v>10</v>
      </c>
      <c r="B238" t="s">
        <v>14</v>
      </c>
      <c r="C238" t="s">
        <v>15</v>
      </c>
      <c r="E238" t="s">
        <v>395</v>
      </c>
      <c r="F238" t="s">
        <v>13</v>
      </c>
      <c r="G238" t="s">
        <v>396</v>
      </c>
      <c r="H238">
        <v>4303</v>
      </c>
      <c r="I238" s="1">
        <v>458441.62</v>
      </c>
      <c r="J238" s="2">
        <f t="shared" si="2"/>
        <v>4.7471958205035454E-3</v>
      </c>
    </row>
    <row r="239" spans="1:10" x14ac:dyDescent="0.25">
      <c r="A239" t="s">
        <v>10</v>
      </c>
      <c r="B239" t="s">
        <v>14</v>
      </c>
      <c r="C239" t="s">
        <v>15</v>
      </c>
      <c r="E239" t="s">
        <v>397</v>
      </c>
      <c r="F239" t="s">
        <v>13</v>
      </c>
      <c r="G239" t="s">
        <v>398</v>
      </c>
      <c r="H239">
        <v>2032</v>
      </c>
      <c r="I239" s="1">
        <v>225470.72</v>
      </c>
      <c r="J239" s="2">
        <f t="shared" si="2"/>
        <v>2.3347654596236815E-3</v>
      </c>
    </row>
    <row r="240" spans="1:10" x14ac:dyDescent="0.25">
      <c r="A240" t="s">
        <v>10</v>
      </c>
      <c r="B240" t="s">
        <v>14</v>
      </c>
      <c r="C240" t="s">
        <v>15</v>
      </c>
      <c r="E240" t="s">
        <v>399</v>
      </c>
      <c r="F240" t="s">
        <v>13</v>
      </c>
      <c r="G240" t="s">
        <v>400</v>
      </c>
      <c r="H240">
        <v>17420</v>
      </c>
      <c r="I240" s="1">
        <v>74209.2</v>
      </c>
      <c r="J240" s="2">
        <f t="shared" ref="J240:J303" si="3">SUM($I240/$I$519)</f>
        <v>7.6844158277538527E-4</v>
      </c>
    </row>
    <row r="241" spans="1:10" x14ac:dyDescent="0.25">
      <c r="A241" t="s">
        <v>10</v>
      </c>
      <c r="B241" t="s">
        <v>14</v>
      </c>
      <c r="C241" t="s">
        <v>15</v>
      </c>
      <c r="E241" t="s">
        <v>401</v>
      </c>
      <c r="F241" t="s">
        <v>13</v>
      </c>
      <c r="G241" t="s">
        <v>402</v>
      </c>
      <c r="H241">
        <v>1028</v>
      </c>
      <c r="I241" s="1">
        <v>1778.44</v>
      </c>
      <c r="J241" s="2">
        <f t="shared" si="3"/>
        <v>1.8415873617705842E-5</v>
      </c>
    </row>
    <row r="242" spans="1:10" x14ac:dyDescent="0.25">
      <c r="A242" t="s">
        <v>10</v>
      </c>
      <c r="B242" t="s">
        <v>14</v>
      </c>
      <c r="C242" t="s">
        <v>15</v>
      </c>
      <c r="E242" t="s">
        <v>403</v>
      </c>
      <c r="F242" t="s">
        <v>13</v>
      </c>
      <c r="G242" t="s">
        <v>404</v>
      </c>
      <c r="H242">
        <v>2275</v>
      </c>
      <c r="I242" s="1">
        <v>11238.5</v>
      </c>
      <c r="J242" s="2">
        <f t="shared" si="3"/>
        <v>1.1637547269100283E-4</v>
      </c>
    </row>
    <row r="243" spans="1:10" x14ac:dyDescent="0.25">
      <c r="A243" t="s">
        <v>10</v>
      </c>
      <c r="B243" t="s">
        <v>14</v>
      </c>
      <c r="C243" t="s">
        <v>15</v>
      </c>
      <c r="E243" t="s">
        <v>405</v>
      </c>
      <c r="F243" t="s">
        <v>13</v>
      </c>
      <c r="G243" t="s">
        <v>406</v>
      </c>
      <c r="H243">
        <v>5136</v>
      </c>
      <c r="I243" s="1">
        <v>177962.4</v>
      </c>
      <c r="J243" s="2">
        <f t="shared" si="3"/>
        <v>1.8428134022534432E-3</v>
      </c>
    </row>
    <row r="244" spans="1:10" x14ac:dyDescent="0.25">
      <c r="A244" t="s">
        <v>10</v>
      </c>
      <c r="B244" t="s">
        <v>14</v>
      </c>
      <c r="C244" t="s">
        <v>15</v>
      </c>
      <c r="E244" t="s">
        <v>407</v>
      </c>
      <c r="F244" t="s">
        <v>13</v>
      </c>
      <c r="G244" t="s">
        <v>408</v>
      </c>
      <c r="H244">
        <v>3071</v>
      </c>
      <c r="I244" s="1">
        <v>207261.79</v>
      </c>
      <c r="J244" s="2">
        <f t="shared" si="3"/>
        <v>2.1462106848808438E-3</v>
      </c>
    </row>
    <row r="245" spans="1:10" x14ac:dyDescent="0.25">
      <c r="A245" t="s">
        <v>10</v>
      </c>
      <c r="B245" t="s">
        <v>14</v>
      </c>
      <c r="C245" t="s">
        <v>15</v>
      </c>
      <c r="E245" t="s">
        <v>409</v>
      </c>
      <c r="F245" t="s">
        <v>13</v>
      </c>
      <c r="G245" t="s">
        <v>410</v>
      </c>
      <c r="H245">
        <v>1775</v>
      </c>
      <c r="I245" s="1">
        <v>132912</v>
      </c>
      <c r="J245" s="2">
        <f t="shared" si="3"/>
        <v>1.3763132825827795E-3</v>
      </c>
    </row>
    <row r="246" spans="1:10" x14ac:dyDescent="0.25">
      <c r="A246" t="s">
        <v>10</v>
      </c>
      <c r="B246" t="s">
        <v>14</v>
      </c>
      <c r="C246" t="s">
        <v>15</v>
      </c>
      <c r="E246" t="s">
        <v>411</v>
      </c>
      <c r="F246" t="s">
        <v>13</v>
      </c>
      <c r="G246" t="s">
        <v>412</v>
      </c>
      <c r="H246">
        <v>16292</v>
      </c>
      <c r="I246" s="1">
        <v>58977.04</v>
      </c>
      <c r="J246" s="2">
        <f t="shared" si="3"/>
        <v>6.107114746555307E-4</v>
      </c>
    </row>
    <row r="247" spans="1:10" x14ac:dyDescent="0.25">
      <c r="A247" t="s">
        <v>10</v>
      </c>
      <c r="B247" t="s">
        <v>14</v>
      </c>
      <c r="C247" t="s">
        <v>15</v>
      </c>
      <c r="E247" t="s">
        <v>413</v>
      </c>
      <c r="F247" t="s">
        <v>13</v>
      </c>
      <c r="G247" t="s">
        <v>414</v>
      </c>
      <c r="H247">
        <v>4300</v>
      </c>
      <c r="I247" s="1">
        <v>6579</v>
      </c>
      <c r="J247" s="2">
        <f t="shared" si="3"/>
        <v>6.8126016357530596E-5</v>
      </c>
    </row>
    <row r="248" spans="1:10" x14ac:dyDescent="0.25">
      <c r="A248" t="s">
        <v>10</v>
      </c>
      <c r="B248" t="s">
        <v>14</v>
      </c>
      <c r="C248" t="s">
        <v>15</v>
      </c>
      <c r="E248" t="s">
        <v>415</v>
      </c>
      <c r="F248" t="s">
        <v>13</v>
      </c>
      <c r="G248" t="s">
        <v>416</v>
      </c>
      <c r="H248">
        <v>1893</v>
      </c>
      <c r="I248" s="1">
        <v>204898.32</v>
      </c>
      <c r="J248" s="2">
        <f t="shared" si="3"/>
        <v>2.1217367836982126E-3</v>
      </c>
    </row>
    <row r="249" spans="1:10" x14ac:dyDescent="0.25">
      <c r="A249" t="s">
        <v>10</v>
      </c>
      <c r="B249" t="s">
        <v>14</v>
      </c>
      <c r="C249" t="s">
        <v>15</v>
      </c>
      <c r="E249" t="s">
        <v>417</v>
      </c>
      <c r="F249" t="s">
        <v>13</v>
      </c>
      <c r="G249" t="s">
        <v>418</v>
      </c>
      <c r="H249">
        <v>20251</v>
      </c>
      <c r="I249" s="1">
        <v>232278.97</v>
      </c>
      <c r="J249" s="2">
        <f t="shared" si="3"/>
        <v>2.4052653761560054E-3</v>
      </c>
    </row>
    <row r="250" spans="1:10" x14ac:dyDescent="0.25">
      <c r="A250" t="s">
        <v>10</v>
      </c>
      <c r="B250" t="s">
        <v>14</v>
      </c>
      <c r="C250" t="s">
        <v>15</v>
      </c>
      <c r="E250" t="s">
        <v>419</v>
      </c>
      <c r="F250" t="s">
        <v>13</v>
      </c>
      <c r="G250" t="s">
        <v>420</v>
      </c>
      <c r="H250">
        <v>122</v>
      </c>
      <c r="I250" s="1">
        <v>1708</v>
      </c>
      <c r="J250" s="2">
        <f t="shared" si="3"/>
        <v>1.7686462370977697E-5</v>
      </c>
    </row>
    <row r="251" spans="1:10" x14ac:dyDescent="0.25">
      <c r="A251" t="s">
        <v>10</v>
      </c>
      <c r="B251" t="s">
        <v>14</v>
      </c>
      <c r="C251" t="s">
        <v>15</v>
      </c>
      <c r="E251" t="s">
        <v>421</v>
      </c>
      <c r="F251" t="s">
        <v>13</v>
      </c>
      <c r="G251" t="s">
        <v>422</v>
      </c>
      <c r="H251">
        <v>265</v>
      </c>
      <c r="I251" s="1">
        <v>103217.5</v>
      </c>
      <c r="J251" s="2">
        <f t="shared" si="3"/>
        <v>1.0688246075974182E-3</v>
      </c>
    </row>
    <row r="252" spans="1:10" x14ac:dyDescent="0.25">
      <c r="A252" t="s">
        <v>10</v>
      </c>
      <c r="B252" t="s">
        <v>14</v>
      </c>
      <c r="C252" t="s">
        <v>15</v>
      </c>
      <c r="E252" t="s">
        <v>423</v>
      </c>
      <c r="F252" t="s">
        <v>13</v>
      </c>
      <c r="G252" t="s">
        <v>424</v>
      </c>
      <c r="H252">
        <v>1177</v>
      </c>
      <c r="I252" s="1">
        <v>185671.75</v>
      </c>
      <c r="J252" s="2">
        <f t="shared" si="3"/>
        <v>1.9226442738457716E-3</v>
      </c>
    </row>
    <row r="253" spans="1:10" x14ac:dyDescent="0.25">
      <c r="A253" t="s">
        <v>10</v>
      </c>
      <c r="B253" t="s">
        <v>14</v>
      </c>
      <c r="C253" t="s">
        <v>15</v>
      </c>
      <c r="E253" t="s">
        <v>425</v>
      </c>
      <c r="F253" t="s">
        <v>13</v>
      </c>
      <c r="G253" t="s">
        <v>426</v>
      </c>
      <c r="H253">
        <v>6515</v>
      </c>
      <c r="I253" s="1">
        <v>185938.1</v>
      </c>
      <c r="J253" s="2">
        <f t="shared" si="3"/>
        <v>1.925402347178623E-3</v>
      </c>
    </row>
    <row r="254" spans="1:10" x14ac:dyDescent="0.25">
      <c r="A254" t="s">
        <v>10</v>
      </c>
      <c r="B254" t="s">
        <v>14</v>
      </c>
      <c r="C254" t="s">
        <v>15</v>
      </c>
      <c r="E254" t="s">
        <v>427</v>
      </c>
      <c r="F254" t="s">
        <v>13</v>
      </c>
      <c r="G254" t="s">
        <v>428</v>
      </c>
      <c r="H254">
        <v>8410</v>
      </c>
      <c r="I254" s="1">
        <v>84941</v>
      </c>
      <c r="J254" s="2">
        <f t="shared" si="3"/>
        <v>8.7957014066347564E-4</v>
      </c>
    </row>
    <row r="255" spans="1:10" x14ac:dyDescent="0.25">
      <c r="A255" t="s">
        <v>10</v>
      </c>
      <c r="B255" t="s">
        <v>14</v>
      </c>
      <c r="C255" t="s">
        <v>15</v>
      </c>
      <c r="E255" t="s">
        <v>429</v>
      </c>
      <c r="F255" t="s">
        <v>13</v>
      </c>
      <c r="G255" t="s">
        <v>430</v>
      </c>
      <c r="H255">
        <v>51075</v>
      </c>
      <c r="I255" s="1">
        <v>10470.379999999999</v>
      </c>
      <c r="J255" s="2">
        <f t="shared" si="3"/>
        <v>1.0842153505845284E-4</v>
      </c>
    </row>
    <row r="256" spans="1:10" x14ac:dyDescent="0.25">
      <c r="A256" t="s">
        <v>10</v>
      </c>
      <c r="B256" t="s">
        <v>14</v>
      </c>
      <c r="C256" t="s">
        <v>15</v>
      </c>
      <c r="E256" t="s">
        <v>431</v>
      </c>
      <c r="F256" t="s">
        <v>13</v>
      </c>
      <c r="G256" t="s">
        <v>432</v>
      </c>
      <c r="H256">
        <v>37000</v>
      </c>
      <c r="I256" s="1">
        <v>109150</v>
      </c>
      <c r="J256" s="2">
        <f t="shared" si="3"/>
        <v>1.1302560701359576E-3</v>
      </c>
    </row>
    <row r="257" spans="1:10" x14ac:dyDescent="0.25">
      <c r="A257" t="s">
        <v>10</v>
      </c>
      <c r="B257" t="s">
        <v>14</v>
      </c>
      <c r="C257" t="s">
        <v>15</v>
      </c>
      <c r="E257" t="s">
        <v>433</v>
      </c>
      <c r="F257" t="s">
        <v>13</v>
      </c>
      <c r="G257" t="s">
        <v>434</v>
      </c>
      <c r="H257">
        <v>143501</v>
      </c>
      <c r="I257" s="1">
        <v>57400.4</v>
      </c>
      <c r="J257" s="2">
        <f t="shared" si="3"/>
        <v>5.9438525449594158E-4</v>
      </c>
    </row>
    <row r="258" spans="1:10" x14ac:dyDescent="0.25">
      <c r="A258" t="s">
        <v>10</v>
      </c>
      <c r="B258" t="s">
        <v>14</v>
      </c>
      <c r="C258" t="s">
        <v>15</v>
      </c>
      <c r="E258" t="s">
        <v>435</v>
      </c>
      <c r="F258" t="s">
        <v>13</v>
      </c>
      <c r="G258" t="s">
        <v>436</v>
      </c>
      <c r="H258">
        <v>3224</v>
      </c>
      <c r="I258" s="1">
        <v>20053.28</v>
      </c>
      <c r="J258" s="2">
        <f t="shared" si="3"/>
        <v>2.0765315113271639E-4</v>
      </c>
    </row>
    <row r="259" spans="1:10" x14ac:dyDescent="0.25">
      <c r="A259" t="s">
        <v>10</v>
      </c>
      <c r="B259" t="s">
        <v>14</v>
      </c>
      <c r="C259" t="s">
        <v>15</v>
      </c>
      <c r="E259" t="s">
        <v>437</v>
      </c>
      <c r="F259" t="s">
        <v>13</v>
      </c>
      <c r="G259" t="s">
        <v>438</v>
      </c>
      <c r="H259">
        <v>0</v>
      </c>
      <c r="I259" s="1">
        <v>0</v>
      </c>
      <c r="J259" s="2">
        <f t="shared" si="3"/>
        <v>0</v>
      </c>
    </row>
    <row r="260" spans="1:10" x14ac:dyDescent="0.25">
      <c r="A260" t="s">
        <v>10</v>
      </c>
      <c r="B260" t="s">
        <v>14</v>
      </c>
      <c r="C260" t="s">
        <v>15</v>
      </c>
      <c r="E260" t="s">
        <v>439</v>
      </c>
      <c r="F260" t="s">
        <v>13</v>
      </c>
      <c r="G260" t="s">
        <v>440</v>
      </c>
      <c r="H260">
        <v>3200</v>
      </c>
      <c r="I260" s="1">
        <v>11200</v>
      </c>
      <c r="J260" s="2">
        <f t="shared" si="3"/>
        <v>1.1597680243264063E-4</v>
      </c>
    </row>
    <row r="261" spans="1:10" x14ac:dyDescent="0.25">
      <c r="A261" t="s">
        <v>10</v>
      </c>
      <c r="B261" t="s">
        <v>14</v>
      </c>
      <c r="C261" t="s">
        <v>15</v>
      </c>
      <c r="E261" t="s">
        <v>441</v>
      </c>
      <c r="F261" t="s">
        <v>13</v>
      </c>
      <c r="G261" t="s">
        <v>442</v>
      </c>
      <c r="H261">
        <v>888381</v>
      </c>
      <c r="I261" s="1">
        <v>710704.8</v>
      </c>
      <c r="J261" s="2">
        <f t="shared" si="3"/>
        <v>7.3593991229936942E-3</v>
      </c>
    </row>
    <row r="262" spans="1:10" x14ac:dyDescent="0.25">
      <c r="A262" t="s">
        <v>10</v>
      </c>
      <c r="B262" t="s">
        <v>14</v>
      </c>
      <c r="C262" t="s">
        <v>15</v>
      </c>
      <c r="E262" t="s">
        <v>443</v>
      </c>
      <c r="F262" t="s">
        <v>13</v>
      </c>
      <c r="G262" t="s">
        <v>444</v>
      </c>
      <c r="H262">
        <v>6945</v>
      </c>
      <c r="I262" s="1">
        <v>746240.25</v>
      </c>
      <c r="J262" s="2">
        <f t="shared" si="3"/>
        <v>7.7273712537084243E-3</v>
      </c>
    </row>
    <row r="263" spans="1:10" x14ac:dyDescent="0.25">
      <c r="A263" t="s">
        <v>10</v>
      </c>
      <c r="B263" t="s">
        <v>14</v>
      </c>
      <c r="C263" t="s">
        <v>15</v>
      </c>
      <c r="E263" t="s">
        <v>445</v>
      </c>
      <c r="F263" t="s">
        <v>13</v>
      </c>
      <c r="G263" t="s">
        <v>446</v>
      </c>
      <c r="H263">
        <v>15540</v>
      </c>
      <c r="I263" s="1">
        <v>475213.2</v>
      </c>
      <c r="J263" s="2">
        <f t="shared" si="3"/>
        <v>4.9208667330163337E-3</v>
      </c>
    </row>
    <row r="264" spans="1:10" x14ac:dyDescent="0.25">
      <c r="A264" t="s">
        <v>10</v>
      </c>
      <c r="B264" t="s">
        <v>14</v>
      </c>
      <c r="C264" t="s">
        <v>15</v>
      </c>
      <c r="E264" t="s">
        <v>447</v>
      </c>
      <c r="F264" t="s">
        <v>13</v>
      </c>
      <c r="G264" t="s">
        <v>448</v>
      </c>
      <c r="H264">
        <v>121279</v>
      </c>
      <c r="I264" s="1">
        <v>21223.82</v>
      </c>
      <c r="J264" s="2">
        <f t="shared" si="3"/>
        <v>2.1977417669695774E-4</v>
      </c>
    </row>
    <row r="265" spans="1:10" x14ac:dyDescent="0.25">
      <c r="A265" t="s">
        <v>10</v>
      </c>
      <c r="B265" t="s">
        <v>14</v>
      </c>
      <c r="C265" t="s">
        <v>15</v>
      </c>
      <c r="E265" t="s">
        <v>449</v>
      </c>
      <c r="F265" t="s">
        <v>13</v>
      </c>
      <c r="G265" t="s">
        <v>450</v>
      </c>
      <c r="H265">
        <v>0</v>
      </c>
      <c r="I265" s="1">
        <v>0</v>
      </c>
      <c r="J265" s="2">
        <f t="shared" si="3"/>
        <v>0</v>
      </c>
    </row>
    <row r="266" spans="1:10" x14ac:dyDescent="0.25">
      <c r="A266" t="s">
        <v>10</v>
      </c>
      <c r="B266" t="s">
        <v>14</v>
      </c>
      <c r="C266" t="s">
        <v>15</v>
      </c>
      <c r="E266" t="s">
        <v>451</v>
      </c>
      <c r="F266" t="s">
        <v>13</v>
      </c>
      <c r="G266" t="s">
        <v>452</v>
      </c>
      <c r="H266">
        <v>2</v>
      </c>
      <c r="I266" s="1">
        <v>17.559999999999999</v>
      </c>
      <c r="J266" s="2">
        <f t="shared" si="3"/>
        <v>1.8183505809974725E-7</v>
      </c>
    </row>
    <row r="267" spans="1:10" x14ac:dyDescent="0.25">
      <c r="A267" t="s">
        <v>10</v>
      </c>
      <c r="B267" t="s">
        <v>14</v>
      </c>
      <c r="C267" t="s">
        <v>15</v>
      </c>
      <c r="E267" t="s">
        <v>453</v>
      </c>
      <c r="F267" t="s">
        <v>13</v>
      </c>
      <c r="G267" t="s">
        <v>454</v>
      </c>
      <c r="H267">
        <v>13958</v>
      </c>
      <c r="I267" s="1">
        <v>45223.92</v>
      </c>
      <c r="J267" s="2">
        <f t="shared" si="3"/>
        <v>4.6829693170263794E-4</v>
      </c>
    </row>
    <row r="268" spans="1:10" x14ac:dyDescent="0.25">
      <c r="A268" t="s">
        <v>10</v>
      </c>
      <c r="B268" t="s">
        <v>14</v>
      </c>
      <c r="C268" t="s">
        <v>15</v>
      </c>
      <c r="E268" t="s">
        <v>455</v>
      </c>
      <c r="F268" t="s">
        <v>13</v>
      </c>
      <c r="G268" t="s">
        <v>456</v>
      </c>
      <c r="H268">
        <v>3084</v>
      </c>
      <c r="I268" s="1">
        <v>38550</v>
      </c>
      <c r="J268" s="2">
        <f t="shared" si="3"/>
        <v>3.9918801194449073E-4</v>
      </c>
    </row>
    <row r="269" spans="1:10" x14ac:dyDescent="0.25">
      <c r="A269" t="s">
        <v>10</v>
      </c>
      <c r="B269" t="s">
        <v>14</v>
      </c>
      <c r="C269" t="s">
        <v>15</v>
      </c>
      <c r="E269" t="s">
        <v>457</v>
      </c>
      <c r="F269" t="s">
        <v>13</v>
      </c>
      <c r="G269" t="s">
        <v>458</v>
      </c>
      <c r="H269">
        <v>14392</v>
      </c>
      <c r="I269" s="1">
        <v>17990</v>
      </c>
      <c r="J269" s="2">
        <f t="shared" si="3"/>
        <v>1.8628773890742902E-4</v>
      </c>
    </row>
    <row r="270" spans="1:10" x14ac:dyDescent="0.25">
      <c r="A270" t="s">
        <v>10</v>
      </c>
      <c r="B270" t="s">
        <v>14</v>
      </c>
      <c r="C270" t="s">
        <v>15</v>
      </c>
      <c r="E270" t="s">
        <v>459</v>
      </c>
      <c r="F270" t="s">
        <v>13</v>
      </c>
      <c r="G270" t="s">
        <v>460</v>
      </c>
      <c r="H270">
        <v>0</v>
      </c>
      <c r="I270" s="1">
        <v>0</v>
      </c>
      <c r="J270" s="2">
        <f t="shared" si="3"/>
        <v>0</v>
      </c>
    </row>
    <row r="271" spans="1:10" x14ac:dyDescent="0.25">
      <c r="A271" t="s">
        <v>10</v>
      </c>
      <c r="B271" t="s">
        <v>14</v>
      </c>
      <c r="C271" t="s">
        <v>15</v>
      </c>
      <c r="E271" t="s">
        <v>461</v>
      </c>
      <c r="F271" t="s">
        <v>13</v>
      </c>
      <c r="G271" t="s">
        <v>462</v>
      </c>
      <c r="H271">
        <v>3885</v>
      </c>
      <c r="I271" s="1">
        <v>22494.15</v>
      </c>
      <c r="J271" s="2">
        <f t="shared" si="3"/>
        <v>2.3292853486073066E-4</v>
      </c>
    </row>
    <row r="272" spans="1:10" x14ac:dyDescent="0.25">
      <c r="A272" t="s">
        <v>10</v>
      </c>
      <c r="B272" t="s">
        <v>14</v>
      </c>
      <c r="C272" t="s">
        <v>15</v>
      </c>
      <c r="E272" t="s">
        <v>463</v>
      </c>
      <c r="F272" t="s">
        <v>13</v>
      </c>
      <c r="G272" t="s">
        <v>464</v>
      </c>
      <c r="H272">
        <v>26000</v>
      </c>
      <c r="I272" s="1">
        <v>27820</v>
      </c>
      <c r="J272" s="2">
        <f t="shared" si="3"/>
        <v>2.8807809318536268E-4</v>
      </c>
    </row>
    <row r="273" spans="1:10" x14ac:dyDescent="0.25">
      <c r="A273" t="s">
        <v>10</v>
      </c>
      <c r="B273" t="s">
        <v>14</v>
      </c>
      <c r="C273" t="s">
        <v>15</v>
      </c>
      <c r="E273" t="s">
        <v>465</v>
      </c>
      <c r="F273" t="s">
        <v>13</v>
      </c>
      <c r="G273" t="s">
        <v>466</v>
      </c>
      <c r="H273">
        <v>2600</v>
      </c>
      <c r="I273" s="1">
        <v>2600</v>
      </c>
      <c r="J273" s="2">
        <f t="shared" si="3"/>
        <v>2.6923186279005861E-5</v>
      </c>
    </row>
    <row r="274" spans="1:10" x14ac:dyDescent="0.25">
      <c r="A274" t="s">
        <v>10</v>
      </c>
      <c r="B274" t="s">
        <v>14</v>
      </c>
      <c r="C274" t="s">
        <v>15</v>
      </c>
      <c r="E274" t="s">
        <v>467</v>
      </c>
      <c r="F274" t="s">
        <v>13</v>
      </c>
      <c r="G274" t="s">
        <v>468</v>
      </c>
      <c r="H274">
        <v>5009</v>
      </c>
      <c r="I274" s="1">
        <v>58905.84</v>
      </c>
      <c r="J274" s="2">
        <f t="shared" si="3"/>
        <v>6.0997419355435169E-4</v>
      </c>
    </row>
    <row r="275" spans="1:10" x14ac:dyDescent="0.25">
      <c r="A275" t="s">
        <v>10</v>
      </c>
      <c r="B275" t="s">
        <v>14</v>
      </c>
      <c r="C275" t="s">
        <v>15</v>
      </c>
      <c r="E275" t="s">
        <v>469</v>
      </c>
      <c r="F275" t="s">
        <v>13</v>
      </c>
      <c r="G275" t="s">
        <v>470</v>
      </c>
      <c r="H275">
        <v>130</v>
      </c>
      <c r="I275" s="1">
        <v>14092</v>
      </c>
      <c r="J275" s="2">
        <f t="shared" si="3"/>
        <v>1.4592366963221177E-4</v>
      </c>
    </row>
    <row r="276" spans="1:10" x14ac:dyDescent="0.25">
      <c r="A276" t="s">
        <v>10</v>
      </c>
      <c r="B276" t="s">
        <v>14</v>
      </c>
      <c r="C276" t="s">
        <v>15</v>
      </c>
      <c r="E276" t="s">
        <v>471</v>
      </c>
      <c r="F276" t="s">
        <v>13</v>
      </c>
      <c r="G276" t="s">
        <v>472</v>
      </c>
      <c r="H276">
        <v>1971</v>
      </c>
      <c r="I276" s="1">
        <v>1296977.1299999999</v>
      </c>
      <c r="J276" s="2">
        <f t="shared" si="3"/>
        <v>1.3430291104077076E-2</v>
      </c>
    </row>
    <row r="277" spans="1:10" x14ac:dyDescent="0.25">
      <c r="A277" t="s">
        <v>10</v>
      </c>
      <c r="B277" t="s">
        <v>14</v>
      </c>
      <c r="C277" t="s">
        <v>15</v>
      </c>
      <c r="E277" t="s">
        <v>473</v>
      </c>
      <c r="F277" t="s">
        <v>13</v>
      </c>
      <c r="G277" t="s">
        <v>474</v>
      </c>
      <c r="H277">
        <v>1135</v>
      </c>
      <c r="I277" s="1">
        <v>100697.2</v>
      </c>
      <c r="J277" s="2">
        <f t="shared" si="3"/>
        <v>1.0427267205285803E-3</v>
      </c>
    </row>
    <row r="278" spans="1:10" x14ac:dyDescent="0.25">
      <c r="A278" t="s">
        <v>10</v>
      </c>
      <c r="B278" t="s">
        <v>14</v>
      </c>
      <c r="C278" t="s">
        <v>15</v>
      </c>
      <c r="E278" t="s">
        <v>475</v>
      </c>
      <c r="F278" t="s">
        <v>13</v>
      </c>
      <c r="G278" t="s">
        <v>476</v>
      </c>
      <c r="H278">
        <v>3104</v>
      </c>
      <c r="I278" s="1">
        <v>386416.96</v>
      </c>
      <c r="J278" s="2">
        <f t="shared" si="3"/>
        <v>4.0013753059412139E-3</v>
      </c>
    </row>
    <row r="279" spans="1:10" x14ac:dyDescent="0.25">
      <c r="A279" t="s">
        <v>10</v>
      </c>
      <c r="B279" t="s">
        <v>14</v>
      </c>
      <c r="C279" t="s">
        <v>15</v>
      </c>
      <c r="E279" t="s">
        <v>477</v>
      </c>
      <c r="F279" t="s">
        <v>13</v>
      </c>
      <c r="G279" t="s">
        <v>478</v>
      </c>
      <c r="H279">
        <v>1080</v>
      </c>
      <c r="I279" s="1">
        <v>52185.599999999999</v>
      </c>
      <c r="J279" s="2">
        <f t="shared" si="3"/>
        <v>5.4038562687757242E-4</v>
      </c>
    </row>
    <row r="280" spans="1:10" x14ac:dyDescent="0.25">
      <c r="A280" t="s">
        <v>10</v>
      </c>
      <c r="B280" t="s">
        <v>14</v>
      </c>
      <c r="C280" t="s">
        <v>15</v>
      </c>
      <c r="E280" t="s">
        <v>479</v>
      </c>
      <c r="F280" t="s">
        <v>13</v>
      </c>
      <c r="G280" t="s">
        <v>480</v>
      </c>
      <c r="H280">
        <v>0</v>
      </c>
      <c r="I280" s="1">
        <v>0</v>
      </c>
      <c r="J280" s="2">
        <f t="shared" si="3"/>
        <v>0</v>
      </c>
    </row>
    <row r="281" spans="1:10" x14ac:dyDescent="0.25">
      <c r="A281" t="s">
        <v>10</v>
      </c>
      <c r="B281" t="s">
        <v>14</v>
      </c>
      <c r="C281" t="s">
        <v>15</v>
      </c>
      <c r="E281" t="s">
        <v>481</v>
      </c>
      <c r="F281" t="s">
        <v>13</v>
      </c>
      <c r="G281" t="s">
        <v>482</v>
      </c>
      <c r="H281">
        <v>0</v>
      </c>
      <c r="I281" s="1">
        <v>0</v>
      </c>
      <c r="J281" s="2">
        <f t="shared" si="3"/>
        <v>0</v>
      </c>
    </row>
    <row r="282" spans="1:10" x14ac:dyDescent="0.25">
      <c r="A282" t="s">
        <v>10</v>
      </c>
      <c r="B282" t="s">
        <v>14</v>
      </c>
      <c r="C282" t="s">
        <v>15</v>
      </c>
      <c r="E282" t="s">
        <v>483</v>
      </c>
      <c r="F282" t="s">
        <v>13</v>
      </c>
      <c r="G282" t="s">
        <v>484</v>
      </c>
      <c r="H282">
        <v>1473</v>
      </c>
      <c r="I282" s="1">
        <v>81456.899999999994</v>
      </c>
      <c r="J282" s="2">
        <f t="shared" si="3"/>
        <v>8.4349203554244317E-4</v>
      </c>
    </row>
    <row r="283" spans="1:10" x14ac:dyDescent="0.25">
      <c r="A283" t="s">
        <v>10</v>
      </c>
      <c r="B283" t="s">
        <v>14</v>
      </c>
      <c r="C283" t="s">
        <v>15</v>
      </c>
      <c r="E283" t="s">
        <v>485</v>
      </c>
      <c r="F283" t="s">
        <v>13</v>
      </c>
      <c r="G283" t="s">
        <v>486</v>
      </c>
      <c r="H283">
        <v>9582</v>
      </c>
      <c r="I283" s="1">
        <v>184357.68</v>
      </c>
      <c r="J283" s="2">
        <f t="shared" si="3"/>
        <v>1.9090369848482128E-3</v>
      </c>
    </row>
    <row r="284" spans="1:10" x14ac:dyDescent="0.25">
      <c r="A284" t="s">
        <v>10</v>
      </c>
      <c r="B284" t="s">
        <v>14</v>
      </c>
      <c r="C284" t="s">
        <v>15</v>
      </c>
      <c r="E284" t="s">
        <v>487</v>
      </c>
      <c r="F284" t="s">
        <v>13</v>
      </c>
      <c r="G284" t="s">
        <v>488</v>
      </c>
      <c r="H284">
        <v>75</v>
      </c>
      <c r="I284" s="1">
        <v>684.75</v>
      </c>
      <c r="J284" s="2">
        <f t="shared" si="3"/>
        <v>7.0906353094420246E-6</v>
      </c>
    </row>
    <row r="285" spans="1:10" x14ac:dyDescent="0.25">
      <c r="A285" t="s">
        <v>10</v>
      </c>
      <c r="B285" t="s">
        <v>14</v>
      </c>
      <c r="C285" t="s">
        <v>15</v>
      </c>
      <c r="E285" t="s">
        <v>489</v>
      </c>
      <c r="F285" t="s">
        <v>13</v>
      </c>
      <c r="G285" t="s">
        <v>490</v>
      </c>
      <c r="H285">
        <v>0</v>
      </c>
      <c r="I285" s="1">
        <v>0</v>
      </c>
      <c r="J285" s="2">
        <f t="shared" si="3"/>
        <v>0</v>
      </c>
    </row>
    <row r="286" spans="1:10" x14ac:dyDescent="0.25">
      <c r="A286" t="s">
        <v>10</v>
      </c>
      <c r="B286" t="s">
        <v>14</v>
      </c>
      <c r="C286" t="s">
        <v>15</v>
      </c>
      <c r="E286" t="s">
        <v>491</v>
      </c>
      <c r="F286" t="s">
        <v>13</v>
      </c>
      <c r="G286" t="s">
        <v>492</v>
      </c>
      <c r="H286">
        <v>258000</v>
      </c>
      <c r="I286" s="1">
        <v>59340</v>
      </c>
      <c r="J286" s="2">
        <f t="shared" si="3"/>
        <v>6.1446995146007986E-4</v>
      </c>
    </row>
    <row r="287" spans="1:10" x14ac:dyDescent="0.25">
      <c r="A287" t="s">
        <v>10</v>
      </c>
      <c r="B287" t="s">
        <v>14</v>
      </c>
      <c r="C287" t="s">
        <v>15</v>
      </c>
      <c r="E287" t="s">
        <v>493</v>
      </c>
      <c r="F287" t="s">
        <v>13</v>
      </c>
      <c r="G287" t="s">
        <v>494</v>
      </c>
      <c r="H287">
        <v>13660</v>
      </c>
      <c r="I287" s="1">
        <v>1707.5</v>
      </c>
      <c r="J287" s="2">
        <f t="shared" si="3"/>
        <v>1.768128483515481E-5</v>
      </c>
    </row>
    <row r="288" spans="1:10" x14ac:dyDescent="0.25">
      <c r="A288" t="s">
        <v>10</v>
      </c>
      <c r="B288" t="s">
        <v>14</v>
      </c>
      <c r="C288" t="s">
        <v>15</v>
      </c>
      <c r="E288" t="s">
        <v>495</v>
      </c>
      <c r="F288" t="s">
        <v>13</v>
      </c>
      <c r="G288" t="s">
        <v>496</v>
      </c>
      <c r="H288">
        <v>16501</v>
      </c>
      <c r="I288" s="1">
        <v>27721.68</v>
      </c>
      <c r="J288" s="2">
        <f t="shared" si="3"/>
        <v>2.8705998254115048E-4</v>
      </c>
    </row>
    <row r="289" spans="1:10" x14ac:dyDescent="0.25">
      <c r="A289" t="s">
        <v>10</v>
      </c>
      <c r="B289" t="s">
        <v>14</v>
      </c>
      <c r="C289" t="s">
        <v>15</v>
      </c>
      <c r="E289" t="s">
        <v>497</v>
      </c>
      <c r="F289" t="s">
        <v>13</v>
      </c>
      <c r="G289" t="s">
        <v>498</v>
      </c>
      <c r="H289">
        <v>3500</v>
      </c>
      <c r="I289" s="1">
        <v>6790</v>
      </c>
      <c r="J289" s="2">
        <f t="shared" si="3"/>
        <v>7.0310936474788377E-5</v>
      </c>
    </row>
    <row r="290" spans="1:10" x14ac:dyDescent="0.25">
      <c r="A290" t="s">
        <v>10</v>
      </c>
      <c r="B290" t="s">
        <v>14</v>
      </c>
      <c r="C290" t="s">
        <v>15</v>
      </c>
      <c r="E290" t="s">
        <v>499</v>
      </c>
      <c r="F290" t="s">
        <v>13</v>
      </c>
      <c r="G290" t="s">
        <v>500</v>
      </c>
      <c r="H290">
        <v>21620</v>
      </c>
      <c r="I290" s="1">
        <v>190688.4</v>
      </c>
      <c r="J290" s="2">
        <f t="shared" si="3"/>
        <v>1.9745920440175312E-3</v>
      </c>
    </row>
    <row r="291" spans="1:10" x14ac:dyDescent="0.25">
      <c r="A291" t="s">
        <v>10</v>
      </c>
      <c r="B291" t="s">
        <v>14</v>
      </c>
      <c r="C291" t="s">
        <v>15</v>
      </c>
      <c r="E291" t="s">
        <v>501</v>
      </c>
      <c r="F291" t="s">
        <v>13</v>
      </c>
      <c r="G291" t="s">
        <v>502</v>
      </c>
      <c r="H291">
        <v>559</v>
      </c>
      <c r="I291" s="1">
        <v>11616.02</v>
      </c>
      <c r="J291" s="2">
        <f t="shared" si="3"/>
        <v>1.2028471933871449E-4</v>
      </c>
    </row>
    <row r="292" spans="1:10" x14ac:dyDescent="0.25">
      <c r="A292" t="s">
        <v>10</v>
      </c>
      <c r="B292" t="s">
        <v>14</v>
      </c>
      <c r="C292" t="s">
        <v>15</v>
      </c>
      <c r="E292" t="s">
        <v>503</v>
      </c>
      <c r="F292" t="s">
        <v>13</v>
      </c>
      <c r="G292" t="s">
        <v>504</v>
      </c>
      <c r="H292">
        <v>18763</v>
      </c>
      <c r="I292" s="1">
        <v>200576.47</v>
      </c>
      <c r="J292" s="2">
        <f t="shared" si="3"/>
        <v>2.0769837173059348E-3</v>
      </c>
    </row>
    <row r="293" spans="1:10" x14ac:dyDescent="0.25">
      <c r="A293" t="s">
        <v>10</v>
      </c>
      <c r="B293" t="s">
        <v>14</v>
      </c>
      <c r="C293" t="s">
        <v>15</v>
      </c>
      <c r="E293" t="s">
        <v>505</v>
      </c>
      <c r="F293" t="s">
        <v>13</v>
      </c>
      <c r="G293" t="s">
        <v>506</v>
      </c>
      <c r="H293">
        <v>11510</v>
      </c>
      <c r="I293" s="1">
        <v>64110.7</v>
      </c>
      <c r="J293" s="2">
        <f t="shared" si="3"/>
        <v>6.6387089176056188E-4</v>
      </c>
    </row>
    <row r="294" spans="1:10" x14ac:dyDescent="0.25">
      <c r="A294" t="s">
        <v>10</v>
      </c>
      <c r="B294" t="s">
        <v>14</v>
      </c>
      <c r="C294" t="s">
        <v>15</v>
      </c>
      <c r="E294" t="s">
        <v>507</v>
      </c>
      <c r="F294" t="s">
        <v>13</v>
      </c>
      <c r="G294" t="s">
        <v>508</v>
      </c>
      <c r="H294">
        <v>8670</v>
      </c>
      <c r="I294" s="1">
        <v>174180.3</v>
      </c>
      <c r="J294" s="2">
        <f t="shared" si="3"/>
        <v>1.8036494857819709E-3</v>
      </c>
    </row>
    <row r="295" spans="1:10" x14ac:dyDescent="0.25">
      <c r="A295" t="s">
        <v>10</v>
      </c>
      <c r="B295" t="s">
        <v>14</v>
      </c>
      <c r="C295" t="s">
        <v>15</v>
      </c>
      <c r="E295" t="s">
        <v>509</v>
      </c>
      <c r="F295" t="s">
        <v>13</v>
      </c>
      <c r="G295" t="s">
        <v>510</v>
      </c>
      <c r="H295">
        <v>310274</v>
      </c>
      <c r="I295" s="1">
        <v>515054.84</v>
      </c>
      <c r="J295" s="2">
        <f t="shared" si="3"/>
        <v>5.3334297697013693E-3</v>
      </c>
    </row>
    <row r="296" spans="1:10" x14ac:dyDescent="0.25">
      <c r="A296" t="s">
        <v>10</v>
      </c>
      <c r="B296" t="s">
        <v>14</v>
      </c>
      <c r="C296" t="s">
        <v>15</v>
      </c>
      <c r="E296" t="s">
        <v>511</v>
      </c>
      <c r="F296" t="s">
        <v>13</v>
      </c>
      <c r="G296" t="s">
        <v>512</v>
      </c>
      <c r="H296">
        <v>120738</v>
      </c>
      <c r="I296" s="1">
        <v>1227905.46</v>
      </c>
      <c r="J296" s="2">
        <f t="shared" si="3"/>
        <v>1.2715049012533992E-2</v>
      </c>
    </row>
    <row r="297" spans="1:10" x14ac:dyDescent="0.25">
      <c r="A297" t="s">
        <v>10</v>
      </c>
      <c r="B297" t="s">
        <v>14</v>
      </c>
      <c r="C297" t="s">
        <v>15</v>
      </c>
      <c r="E297" t="s">
        <v>513</v>
      </c>
      <c r="F297" t="s">
        <v>13</v>
      </c>
      <c r="G297" t="s">
        <v>514</v>
      </c>
      <c r="H297">
        <v>60000</v>
      </c>
      <c r="I297" s="1">
        <v>11100</v>
      </c>
      <c r="J297" s="2">
        <f t="shared" si="3"/>
        <v>1.1494129526806348E-4</v>
      </c>
    </row>
    <row r="298" spans="1:10" x14ac:dyDescent="0.25">
      <c r="A298" t="s">
        <v>10</v>
      </c>
      <c r="B298" t="s">
        <v>14</v>
      </c>
      <c r="C298" t="s">
        <v>15</v>
      </c>
      <c r="E298" t="s">
        <v>515</v>
      </c>
      <c r="F298" t="s">
        <v>13</v>
      </c>
      <c r="G298" t="s">
        <v>516</v>
      </c>
      <c r="H298">
        <v>100</v>
      </c>
      <c r="I298" s="1">
        <v>10120</v>
      </c>
      <c r="J298" s="2">
        <f t="shared" si="3"/>
        <v>1.0479332505520743E-4</v>
      </c>
    </row>
    <row r="299" spans="1:10" x14ac:dyDescent="0.25">
      <c r="A299" t="s">
        <v>10</v>
      </c>
      <c r="B299" t="s">
        <v>14</v>
      </c>
      <c r="C299" t="s">
        <v>15</v>
      </c>
      <c r="E299" t="s">
        <v>517</v>
      </c>
      <c r="F299" t="s">
        <v>13</v>
      </c>
      <c r="G299" t="s">
        <v>518</v>
      </c>
      <c r="H299">
        <v>9698</v>
      </c>
      <c r="I299" s="1">
        <v>205985.52</v>
      </c>
      <c r="J299" s="2">
        <f t="shared" si="3"/>
        <v>2.132994817591495E-3</v>
      </c>
    </row>
    <row r="300" spans="1:10" x14ac:dyDescent="0.25">
      <c r="A300" t="s">
        <v>10</v>
      </c>
      <c r="B300" t="s">
        <v>14</v>
      </c>
      <c r="C300" t="s">
        <v>15</v>
      </c>
      <c r="E300" t="s">
        <v>519</v>
      </c>
      <c r="F300" t="s">
        <v>13</v>
      </c>
      <c r="G300" t="s">
        <v>520</v>
      </c>
      <c r="H300">
        <v>1662</v>
      </c>
      <c r="I300" s="1">
        <v>4836.42</v>
      </c>
      <c r="J300" s="2">
        <f t="shared" si="3"/>
        <v>5.0081475609042124E-5</v>
      </c>
    </row>
    <row r="301" spans="1:10" x14ac:dyDescent="0.25">
      <c r="A301" t="s">
        <v>10</v>
      </c>
      <c r="B301" t="s">
        <v>14</v>
      </c>
      <c r="C301" t="s">
        <v>15</v>
      </c>
      <c r="E301" t="s">
        <v>521</v>
      </c>
      <c r="F301" t="s">
        <v>13</v>
      </c>
      <c r="G301" t="s">
        <v>522</v>
      </c>
      <c r="H301">
        <v>226629</v>
      </c>
      <c r="I301" s="1">
        <v>96317.32</v>
      </c>
      <c r="J301" s="2">
        <f t="shared" si="3"/>
        <v>9.9737274932869876E-4</v>
      </c>
    </row>
    <row r="302" spans="1:10" x14ac:dyDescent="0.25">
      <c r="A302" t="s">
        <v>10</v>
      </c>
      <c r="B302" t="s">
        <v>14</v>
      </c>
      <c r="C302" t="s">
        <v>15</v>
      </c>
      <c r="E302" t="s">
        <v>523</v>
      </c>
      <c r="F302" t="s">
        <v>13</v>
      </c>
      <c r="G302" t="s">
        <v>524</v>
      </c>
      <c r="H302">
        <v>0</v>
      </c>
      <c r="I302" s="1">
        <v>0</v>
      </c>
      <c r="J302" s="2">
        <f t="shared" si="3"/>
        <v>0</v>
      </c>
    </row>
    <row r="303" spans="1:10" x14ac:dyDescent="0.25">
      <c r="A303" t="s">
        <v>10</v>
      </c>
      <c r="B303" t="s">
        <v>14</v>
      </c>
      <c r="C303" t="s">
        <v>15</v>
      </c>
      <c r="E303" t="s">
        <v>525</v>
      </c>
      <c r="F303" t="s">
        <v>13</v>
      </c>
      <c r="G303" t="s">
        <v>526</v>
      </c>
      <c r="H303">
        <v>8712</v>
      </c>
      <c r="I303" s="1">
        <v>16073.64</v>
      </c>
      <c r="J303" s="2">
        <f t="shared" si="3"/>
        <v>1.6644369380833837E-4</v>
      </c>
    </row>
    <row r="304" spans="1:10" x14ac:dyDescent="0.25">
      <c r="A304" t="s">
        <v>10</v>
      </c>
      <c r="B304" t="s">
        <v>14</v>
      </c>
      <c r="C304" t="s">
        <v>15</v>
      </c>
      <c r="E304" t="s">
        <v>527</v>
      </c>
      <c r="F304" t="s">
        <v>13</v>
      </c>
      <c r="G304" t="s">
        <v>528</v>
      </c>
      <c r="H304">
        <v>6412</v>
      </c>
      <c r="I304" s="1">
        <v>3398.36</v>
      </c>
      <c r="J304" s="2">
        <f t="shared" ref="J304:J367" si="4">SUM($I304/$I$519)</f>
        <v>3.5190261278123987E-5</v>
      </c>
    </row>
    <row r="305" spans="1:10" x14ac:dyDescent="0.25">
      <c r="A305" t="s">
        <v>10</v>
      </c>
      <c r="B305" t="s">
        <v>14</v>
      </c>
      <c r="C305" t="s">
        <v>15</v>
      </c>
      <c r="E305" t="s">
        <v>529</v>
      </c>
      <c r="F305" t="s">
        <v>13</v>
      </c>
      <c r="G305" t="s">
        <v>530</v>
      </c>
      <c r="H305">
        <v>12496</v>
      </c>
      <c r="I305" s="1">
        <v>699776</v>
      </c>
      <c r="J305" s="2">
        <f t="shared" si="4"/>
        <v>7.2462306159913866E-3</v>
      </c>
    </row>
    <row r="306" spans="1:10" x14ac:dyDescent="0.25">
      <c r="A306" t="s">
        <v>10</v>
      </c>
      <c r="B306" t="s">
        <v>14</v>
      </c>
      <c r="C306" t="s">
        <v>15</v>
      </c>
      <c r="E306" t="s">
        <v>531</v>
      </c>
      <c r="F306" t="s">
        <v>13</v>
      </c>
      <c r="G306" t="s">
        <v>532</v>
      </c>
      <c r="H306">
        <v>114016</v>
      </c>
      <c r="I306" s="1">
        <v>93493.119999999995</v>
      </c>
      <c r="J306" s="2">
        <f t="shared" si="4"/>
        <v>9.6812795598671085E-4</v>
      </c>
    </row>
    <row r="307" spans="1:10" x14ac:dyDescent="0.25">
      <c r="A307" t="s">
        <v>10</v>
      </c>
      <c r="B307" t="s">
        <v>14</v>
      </c>
      <c r="C307" t="s">
        <v>15</v>
      </c>
      <c r="E307" t="s">
        <v>533</v>
      </c>
      <c r="F307" t="s">
        <v>13</v>
      </c>
      <c r="G307" t="s">
        <v>534</v>
      </c>
      <c r="H307">
        <v>109209</v>
      </c>
      <c r="I307" s="1">
        <v>62795.18</v>
      </c>
      <c r="J307" s="2">
        <f t="shared" si="4"/>
        <v>6.5024858790911665E-4</v>
      </c>
    </row>
    <row r="308" spans="1:10" x14ac:dyDescent="0.25">
      <c r="A308" t="s">
        <v>10</v>
      </c>
      <c r="B308" t="s">
        <v>14</v>
      </c>
      <c r="C308" t="s">
        <v>15</v>
      </c>
      <c r="E308" t="s">
        <v>535</v>
      </c>
      <c r="F308" t="s">
        <v>13</v>
      </c>
      <c r="G308" t="s">
        <v>536</v>
      </c>
      <c r="H308">
        <v>17900</v>
      </c>
      <c r="I308" s="1">
        <v>16826</v>
      </c>
      <c r="J308" s="2">
        <f t="shared" si="4"/>
        <v>1.7423443551175101E-4</v>
      </c>
    </row>
    <row r="309" spans="1:10" x14ac:dyDescent="0.25">
      <c r="A309" t="s">
        <v>10</v>
      </c>
      <c r="B309" t="s">
        <v>14</v>
      </c>
      <c r="C309" t="s">
        <v>15</v>
      </c>
      <c r="E309" t="s">
        <v>537</v>
      </c>
      <c r="F309" t="s">
        <v>13</v>
      </c>
      <c r="G309" t="s">
        <v>538</v>
      </c>
      <c r="H309">
        <v>250</v>
      </c>
      <c r="I309" s="1">
        <v>3020</v>
      </c>
      <c r="J309" s="2">
        <f t="shared" si="4"/>
        <v>3.1272316370229881E-5</v>
      </c>
    </row>
    <row r="310" spans="1:10" x14ac:dyDescent="0.25">
      <c r="A310" t="s">
        <v>10</v>
      </c>
      <c r="B310" t="s">
        <v>14</v>
      </c>
      <c r="C310" t="s">
        <v>15</v>
      </c>
      <c r="E310" t="s">
        <v>539</v>
      </c>
      <c r="F310" t="s">
        <v>13</v>
      </c>
      <c r="G310" t="s">
        <v>540</v>
      </c>
      <c r="H310">
        <v>19289</v>
      </c>
      <c r="I310" s="1">
        <v>11091.18</v>
      </c>
      <c r="J310" s="2">
        <f t="shared" si="4"/>
        <v>1.1484996353614778E-4</v>
      </c>
    </row>
    <row r="311" spans="1:10" x14ac:dyDescent="0.25">
      <c r="A311" t="s">
        <v>10</v>
      </c>
      <c r="B311" t="s">
        <v>14</v>
      </c>
      <c r="C311" t="s">
        <v>15</v>
      </c>
      <c r="E311" t="s">
        <v>541</v>
      </c>
      <c r="F311" t="s">
        <v>13</v>
      </c>
      <c r="G311" t="s">
        <v>542</v>
      </c>
      <c r="H311">
        <v>2000</v>
      </c>
      <c r="I311" s="1">
        <v>7100</v>
      </c>
      <c r="J311" s="2">
        <f t="shared" si="4"/>
        <v>7.3521008684977545E-5</v>
      </c>
    </row>
    <row r="312" spans="1:10" x14ac:dyDescent="0.25">
      <c r="A312" t="s">
        <v>10</v>
      </c>
      <c r="B312" t="s">
        <v>14</v>
      </c>
      <c r="C312" t="s">
        <v>15</v>
      </c>
      <c r="E312" t="s">
        <v>543</v>
      </c>
      <c r="F312" t="s">
        <v>13</v>
      </c>
      <c r="G312" t="s">
        <v>544</v>
      </c>
      <c r="H312">
        <v>0</v>
      </c>
      <c r="I312" s="1">
        <v>0</v>
      </c>
      <c r="J312" s="2">
        <f t="shared" si="4"/>
        <v>0</v>
      </c>
    </row>
    <row r="313" spans="1:10" x14ac:dyDescent="0.25">
      <c r="A313" t="s">
        <v>10</v>
      </c>
      <c r="B313" t="s">
        <v>14</v>
      </c>
      <c r="C313" t="s">
        <v>15</v>
      </c>
      <c r="E313" t="s">
        <v>545</v>
      </c>
      <c r="F313" t="s">
        <v>13</v>
      </c>
      <c r="G313" t="s">
        <v>546</v>
      </c>
      <c r="H313">
        <v>11291</v>
      </c>
      <c r="I313" s="1">
        <v>209560.95999999999</v>
      </c>
      <c r="J313" s="2">
        <f t="shared" si="4"/>
        <v>2.170018754956652E-3</v>
      </c>
    </row>
    <row r="314" spans="1:10" x14ac:dyDescent="0.25">
      <c r="A314" t="s">
        <v>10</v>
      </c>
      <c r="B314" t="s">
        <v>14</v>
      </c>
      <c r="C314" t="s">
        <v>15</v>
      </c>
      <c r="E314" t="s">
        <v>547</v>
      </c>
      <c r="F314" t="s">
        <v>13</v>
      </c>
      <c r="G314" t="s">
        <v>548</v>
      </c>
      <c r="H314">
        <v>5000</v>
      </c>
      <c r="I314" s="1">
        <v>16750</v>
      </c>
      <c r="J314" s="2">
        <f t="shared" si="4"/>
        <v>1.7344745006667237E-4</v>
      </c>
    </row>
    <row r="315" spans="1:10" x14ac:dyDescent="0.25">
      <c r="A315" t="s">
        <v>10</v>
      </c>
      <c r="B315" t="s">
        <v>14</v>
      </c>
      <c r="C315" t="s">
        <v>15</v>
      </c>
      <c r="E315" t="s">
        <v>549</v>
      </c>
      <c r="F315" t="s">
        <v>13</v>
      </c>
      <c r="G315" t="s">
        <v>550</v>
      </c>
      <c r="H315">
        <v>8038</v>
      </c>
      <c r="I315" s="1">
        <v>1651005.2</v>
      </c>
      <c r="J315" s="2">
        <f t="shared" si="4"/>
        <v>1.7096277133541279E-2</v>
      </c>
    </row>
    <row r="316" spans="1:10" x14ac:dyDescent="0.25">
      <c r="A316" t="s">
        <v>10</v>
      </c>
      <c r="B316" t="s">
        <v>14</v>
      </c>
      <c r="C316" t="s">
        <v>15</v>
      </c>
      <c r="E316" t="s">
        <v>551</v>
      </c>
      <c r="F316" t="s">
        <v>13</v>
      </c>
      <c r="G316" t="s">
        <v>552</v>
      </c>
      <c r="H316">
        <v>200</v>
      </c>
      <c r="I316" s="1">
        <v>20600</v>
      </c>
      <c r="J316" s="2">
        <f t="shared" si="4"/>
        <v>2.133144759028926E-4</v>
      </c>
    </row>
    <row r="317" spans="1:10" x14ac:dyDescent="0.25">
      <c r="A317" t="s">
        <v>10</v>
      </c>
      <c r="B317" t="s">
        <v>14</v>
      </c>
      <c r="C317" t="s">
        <v>15</v>
      </c>
      <c r="E317" t="s">
        <v>553</v>
      </c>
      <c r="F317" t="s">
        <v>13</v>
      </c>
      <c r="G317" t="s">
        <v>554</v>
      </c>
      <c r="H317">
        <v>0</v>
      </c>
      <c r="I317" s="1">
        <v>0</v>
      </c>
      <c r="J317" s="2">
        <f t="shared" si="4"/>
        <v>0</v>
      </c>
    </row>
    <row r="318" spans="1:10" x14ac:dyDescent="0.25">
      <c r="A318" t="s">
        <v>10</v>
      </c>
      <c r="B318" t="s">
        <v>14</v>
      </c>
      <c r="C318" t="s">
        <v>15</v>
      </c>
      <c r="E318" t="s">
        <v>555</v>
      </c>
      <c r="F318" t="s">
        <v>13</v>
      </c>
      <c r="G318" t="s">
        <v>556</v>
      </c>
      <c r="H318">
        <v>0</v>
      </c>
      <c r="I318" s="1">
        <v>0</v>
      </c>
      <c r="J318" s="2">
        <f t="shared" si="4"/>
        <v>0</v>
      </c>
    </row>
    <row r="319" spans="1:10" x14ac:dyDescent="0.25">
      <c r="A319" t="s">
        <v>10</v>
      </c>
      <c r="B319" t="s">
        <v>14</v>
      </c>
      <c r="C319" t="s">
        <v>15</v>
      </c>
      <c r="E319" t="s">
        <v>557</v>
      </c>
      <c r="F319" t="s">
        <v>13</v>
      </c>
      <c r="G319" t="s">
        <v>558</v>
      </c>
      <c r="H319">
        <v>244901</v>
      </c>
      <c r="I319" s="1">
        <v>345310.41</v>
      </c>
      <c r="J319" s="2">
        <f t="shared" si="4"/>
        <v>3.5757140355807261E-3</v>
      </c>
    </row>
    <row r="320" spans="1:10" x14ac:dyDescent="0.25">
      <c r="A320" t="s">
        <v>10</v>
      </c>
      <c r="B320" t="s">
        <v>14</v>
      </c>
      <c r="C320" t="s">
        <v>15</v>
      </c>
      <c r="E320" t="s">
        <v>559</v>
      </c>
      <c r="F320" t="s">
        <v>13</v>
      </c>
      <c r="G320" t="s">
        <v>560</v>
      </c>
      <c r="H320">
        <v>216</v>
      </c>
      <c r="I320" s="1">
        <v>972</v>
      </c>
      <c r="J320" s="2">
        <f t="shared" si="4"/>
        <v>1.0065129639689884E-5</v>
      </c>
    </row>
    <row r="321" spans="1:10" x14ac:dyDescent="0.25">
      <c r="A321" t="s">
        <v>10</v>
      </c>
      <c r="B321" t="s">
        <v>14</v>
      </c>
      <c r="C321" t="s">
        <v>15</v>
      </c>
      <c r="E321" t="s">
        <v>561</v>
      </c>
      <c r="F321" t="s">
        <v>13</v>
      </c>
      <c r="G321" t="s">
        <v>562</v>
      </c>
      <c r="H321">
        <v>813</v>
      </c>
      <c r="I321" s="1">
        <v>21682.71</v>
      </c>
      <c r="J321" s="2">
        <f t="shared" si="4"/>
        <v>2.2452601552448582E-4</v>
      </c>
    </row>
    <row r="322" spans="1:10" x14ac:dyDescent="0.25">
      <c r="A322" t="s">
        <v>10</v>
      </c>
      <c r="B322" t="s">
        <v>14</v>
      </c>
      <c r="C322" t="s">
        <v>15</v>
      </c>
      <c r="E322" t="s">
        <v>563</v>
      </c>
      <c r="F322" t="s">
        <v>13</v>
      </c>
      <c r="G322" t="s">
        <v>564</v>
      </c>
      <c r="H322">
        <v>694</v>
      </c>
      <c r="I322" s="1">
        <v>21014.32</v>
      </c>
      <c r="J322" s="2">
        <f t="shared" si="4"/>
        <v>2.1760478918716862E-4</v>
      </c>
    </row>
    <row r="323" spans="1:10" x14ac:dyDescent="0.25">
      <c r="A323" t="s">
        <v>10</v>
      </c>
      <c r="B323" t="s">
        <v>14</v>
      </c>
      <c r="C323" t="s">
        <v>15</v>
      </c>
      <c r="E323" t="s">
        <v>565</v>
      </c>
      <c r="F323" t="s">
        <v>13</v>
      </c>
      <c r="G323" t="s">
        <v>566</v>
      </c>
      <c r="H323">
        <v>3890</v>
      </c>
      <c r="I323" s="1">
        <v>153343.79999999999</v>
      </c>
      <c r="J323" s="2">
        <f t="shared" si="4"/>
        <v>1.5878860354348533E-3</v>
      </c>
    </row>
    <row r="324" spans="1:10" x14ac:dyDescent="0.25">
      <c r="A324" t="s">
        <v>10</v>
      </c>
      <c r="B324" t="s">
        <v>14</v>
      </c>
      <c r="C324" t="s">
        <v>15</v>
      </c>
      <c r="E324" t="s">
        <v>567</v>
      </c>
      <c r="F324" t="s">
        <v>13</v>
      </c>
      <c r="G324" t="s">
        <v>568</v>
      </c>
      <c r="H324">
        <v>20594</v>
      </c>
      <c r="I324" s="1">
        <v>21726.67</v>
      </c>
      <c r="J324" s="2">
        <f t="shared" si="4"/>
        <v>2.2498122447403392E-4</v>
      </c>
    </row>
    <row r="325" spans="1:10" x14ac:dyDescent="0.25">
      <c r="A325" t="s">
        <v>10</v>
      </c>
      <c r="B325" t="s">
        <v>14</v>
      </c>
      <c r="C325" t="s">
        <v>15</v>
      </c>
      <c r="E325" t="s">
        <v>569</v>
      </c>
      <c r="F325" t="s">
        <v>13</v>
      </c>
      <c r="G325" t="s">
        <v>570</v>
      </c>
      <c r="H325">
        <v>29848</v>
      </c>
      <c r="I325" s="1">
        <v>149240</v>
      </c>
      <c r="J325" s="2">
        <f t="shared" si="4"/>
        <v>1.5453908924149364E-3</v>
      </c>
    </row>
    <row r="326" spans="1:10" x14ac:dyDescent="0.25">
      <c r="A326" t="s">
        <v>10</v>
      </c>
      <c r="B326" t="s">
        <v>14</v>
      </c>
      <c r="C326" t="s">
        <v>15</v>
      </c>
      <c r="E326" t="s">
        <v>571</v>
      </c>
      <c r="F326" t="s">
        <v>13</v>
      </c>
      <c r="G326" t="s">
        <v>572</v>
      </c>
      <c r="H326">
        <v>278</v>
      </c>
      <c r="I326" s="1">
        <v>8915.4599999999991</v>
      </c>
      <c r="J326" s="2">
        <f t="shared" si="4"/>
        <v>9.2320227055009828E-5</v>
      </c>
    </row>
    <row r="327" spans="1:10" x14ac:dyDescent="0.25">
      <c r="A327" t="s">
        <v>10</v>
      </c>
      <c r="B327" t="s">
        <v>14</v>
      </c>
      <c r="C327" t="s">
        <v>15</v>
      </c>
      <c r="E327" t="s">
        <v>573</v>
      </c>
      <c r="F327" t="s">
        <v>13</v>
      </c>
      <c r="G327" t="s">
        <v>574</v>
      </c>
      <c r="H327">
        <v>11547</v>
      </c>
      <c r="I327" s="1">
        <v>5196.1499999999996</v>
      </c>
      <c r="J327" s="2">
        <f t="shared" si="4"/>
        <v>5.3806505532175494E-5</v>
      </c>
    </row>
    <row r="328" spans="1:10" x14ac:dyDescent="0.25">
      <c r="A328" t="s">
        <v>10</v>
      </c>
      <c r="B328" t="s">
        <v>14</v>
      </c>
      <c r="C328" t="s">
        <v>15</v>
      </c>
      <c r="E328" t="s">
        <v>575</v>
      </c>
      <c r="F328" t="s">
        <v>13</v>
      </c>
      <c r="G328" t="s">
        <v>576</v>
      </c>
      <c r="H328">
        <v>542977</v>
      </c>
      <c r="I328" s="1">
        <v>160178.22</v>
      </c>
      <c r="J328" s="2">
        <f t="shared" si="4"/>
        <v>1.6586569441921469E-3</v>
      </c>
    </row>
    <row r="329" spans="1:10" x14ac:dyDescent="0.25">
      <c r="A329" t="s">
        <v>10</v>
      </c>
      <c r="B329" t="s">
        <v>14</v>
      </c>
      <c r="C329" t="s">
        <v>15</v>
      </c>
      <c r="E329" t="s">
        <v>577</v>
      </c>
      <c r="F329" t="s">
        <v>13</v>
      </c>
      <c r="G329" t="s">
        <v>578</v>
      </c>
      <c r="H329">
        <v>41716</v>
      </c>
      <c r="I329" s="1">
        <v>1203089.44</v>
      </c>
      <c r="J329" s="2">
        <f t="shared" si="4"/>
        <v>1.2458077347471093E-2</v>
      </c>
    </row>
    <row r="330" spans="1:10" x14ac:dyDescent="0.25">
      <c r="A330" t="s">
        <v>10</v>
      </c>
      <c r="B330" t="s">
        <v>14</v>
      </c>
      <c r="C330" t="s">
        <v>15</v>
      </c>
      <c r="E330" t="s">
        <v>579</v>
      </c>
      <c r="F330" t="s">
        <v>13</v>
      </c>
      <c r="G330" t="s">
        <v>580</v>
      </c>
      <c r="H330">
        <v>110</v>
      </c>
      <c r="I330" s="1">
        <v>11715</v>
      </c>
      <c r="J330" s="2">
        <f t="shared" si="4"/>
        <v>1.2130966433021294E-4</v>
      </c>
    </row>
    <row r="331" spans="1:10" x14ac:dyDescent="0.25">
      <c r="A331" t="s">
        <v>10</v>
      </c>
      <c r="B331" t="s">
        <v>14</v>
      </c>
      <c r="C331" t="s">
        <v>15</v>
      </c>
      <c r="E331" t="s">
        <v>581</v>
      </c>
      <c r="F331" t="s">
        <v>13</v>
      </c>
      <c r="G331" t="s">
        <v>582</v>
      </c>
      <c r="H331">
        <v>22675</v>
      </c>
      <c r="I331" s="1">
        <v>143079.25</v>
      </c>
      <c r="J331" s="2">
        <f t="shared" si="4"/>
        <v>1.4815958847732497E-3</v>
      </c>
    </row>
    <row r="332" spans="1:10" x14ac:dyDescent="0.25">
      <c r="A332" t="s">
        <v>10</v>
      </c>
      <c r="B332" t="s">
        <v>14</v>
      </c>
      <c r="C332" t="s">
        <v>15</v>
      </c>
      <c r="E332" t="s">
        <v>583</v>
      </c>
      <c r="F332" t="s">
        <v>13</v>
      </c>
      <c r="G332" t="s">
        <v>584</v>
      </c>
      <c r="H332">
        <v>1170</v>
      </c>
      <c r="I332" s="1">
        <v>17959.5</v>
      </c>
      <c r="J332" s="2">
        <f t="shared" si="4"/>
        <v>1.8597190922223298E-4</v>
      </c>
    </row>
    <row r="333" spans="1:10" x14ac:dyDescent="0.25">
      <c r="A333" t="s">
        <v>10</v>
      </c>
      <c r="B333" t="s">
        <v>14</v>
      </c>
      <c r="C333" t="s">
        <v>15</v>
      </c>
      <c r="E333" t="s">
        <v>585</v>
      </c>
      <c r="F333" t="s">
        <v>13</v>
      </c>
      <c r="G333" t="s">
        <v>586</v>
      </c>
      <c r="H333">
        <v>35505</v>
      </c>
      <c r="I333" s="1">
        <v>869162.4</v>
      </c>
      <c r="J333" s="2">
        <f t="shared" si="4"/>
        <v>9.0002389238106936E-3</v>
      </c>
    </row>
    <row r="334" spans="1:10" x14ac:dyDescent="0.25">
      <c r="A334" t="s">
        <v>10</v>
      </c>
      <c r="B334" t="s">
        <v>14</v>
      </c>
      <c r="C334" t="s">
        <v>15</v>
      </c>
      <c r="E334" t="s">
        <v>587</v>
      </c>
      <c r="F334" t="s">
        <v>13</v>
      </c>
      <c r="G334" t="s">
        <v>588</v>
      </c>
      <c r="H334">
        <v>10794</v>
      </c>
      <c r="I334" s="1">
        <v>24826.2</v>
      </c>
      <c r="J334" s="2">
        <f t="shared" si="4"/>
        <v>2.5707707969225202E-4</v>
      </c>
    </row>
    <row r="335" spans="1:10" x14ac:dyDescent="0.25">
      <c r="A335" t="s">
        <v>10</v>
      </c>
      <c r="B335" t="s">
        <v>14</v>
      </c>
      <c r="C335" t="s">
        <v>15</v>
      </c>
      <c r="E335" t="s">
        <v>589</v>
      </c>
      <c r="F335" t="s">
        <v>13</v>
      </c>
      <c r="G335" t="s">
        <v>590</v>
      </c>
      <c r="H335">
        <v>0</v>
      </c>
      <c r="I335" s="1">
        <v>0</v>
      </c>
      <c r="J335" s="2">
        <f t="shared" si="4"/>
        <v>0</v>
      </c>
    </row>
    <row r="336" spans="1:10" x14ac:dyDescent="0.25">
      <c r="A336" t="s">
        <v>10</v>
      </c>
      <c r="B336" t="s">
        <v>14</v>
      </c>
      <c r="C336" t="s">
        <v>15</v>
      </c>
      <c r="E336" t="s">
        <v>591</v>
      </c>
      <c r="F336" t="s">
        <v>13</v>
      </c>
      <c r="G336" t="s">
        <v>592</v>
      </c>
      <c r="H336">
        <v>143043</v>
      </c>
      <c r="I336" s="1">
        <v>221001.44</v>
      </c>
      <c r="J336" s="2">
        <f t="shared" si="4"/>
        <v>2.2884857450186681E-3</v>
      </c>
    </row>
    <row r="337" spans="1:10" x14ac:dyDescent="0.25">
      <c r="A337" t="s">
        <v>10</v>
      </c>
      <c r="B337" t="s">
        <v>14</v>
      </c>
      <c r="C337" t="s">
        <v>15</v>
      </c>
      <c r="E337" t="s">
        <v>593</v>
      </c>
      <c r="F337" t="s">
        <v>13</v>
      </c>
      <c r="G337" t="s">
        <v>594</v>
      </c>
      <c r="H337">
        <v>68280</v>
      </c>
      <c r="I337" s="1">
        <v>198694.8</v>
      </c>
      <c r="J337" s="2">
        <f t="shared" si="4"/>
        <v>2.0574988896422358E-3</v>
      </c>
    </row>
    <row r="338" spans="1:10" x14ac:dyDescent="0.25">
      <c r="A338" t="s">
        <v>10</v>
      </c>
      <c r="B338" t="s">
        <v>14</v>
      </c>
      <c r="C338" t="s">
        <v>15</v>
      </c>
      <c r="E338" t="s">
        <v>595</v>
      </c>
      <c r="F338" t="s">
        <v>13</v>
      </c>
      <c r="G338" t="s">
        <v>596</v>
      </c>
      <c r="H338">
        <v>3789</v>
      </c>
      <c r="I338" s="1">
        <v>7028.6</v>
      </c>
      <c r="J338" s="2">
        <f t="shared" si="4"/>
        <v>7.2781656569469467E-5</v>
      </c>
    </row>
    <row r="339" spans="1:10" x14ac:dyDescent="0.25">
      <c r="A339" t="s">
        <v>10</v>
      </c>
      <c r="B339" t="s">
        <v>14</v>
      </c>
      <c r="C339" t="s">
        <v>15</v>
      </c>
      <c r="E339" t="s">
        <v>597</v>
      </c>
      <c r="F339" t="s">
        <v>13</v>
      </c>
      <c r="G339" t="s">
        <v>598</v>
      </c>
      <c r="H339">
        <v>73000</v>
      </c>
      <c r="I339" s="1">
        <v>162790</v>
      </c>
      <c r="J339" s="2">
        <f t="shared" si="4"/>
        <v>1.68570211321514E-3</v>
      </c>
    </row>
    <row r="340" spans="1:10" x14ac:dyDescent="0.25">
      <c r="A340" t="s">
        <v>10</v>
      </c>
      <c r="B340" t="s">
        <v>14</v>
      </c>
      <c r="C340" t="s">
        <v>15</v>
      </c>
      <c r="E340" t="s">
        <v>599</v>
      </c>
      <c r="F340" t="s">
        <v>13</v>
      </c>
      <c r="G340" t="s">
        <v>600</v>
      </c>
      <c r="H340">
        <v>1800</v>
      </c>
      <c r="I340" s="1">
        <v>12618</v>
      </c>
      <c r="J340" s="2">
        <f t="shared" si="4"/>
        <v>1.3066029402634458E-4</v>
      </c>
    </row>
    <row r="341" spans="1:10" x14ac:dyDescent="0.25">
      <c r="A341" t="s">
        <v>10</v>
      </c>
      <c r="B341" t="s">
        <v>14</v>
      </c>
      <c r="C341" t="s">
        <v>15</v>
      </c>
      <c r="E341" t="s">
        <v>601</v>
      </c>
      <c r="F341" t="s">
        <v>13</v>
      </c>
      <c r="G341" t="s">
        <v>602</v>
      </c>
      <c r="H341">
        <v>130246</v>
      </c>
      <c r="I341" s="1">
        <v>186251.78</v>
      </c>
      <c r="J341" s="2">
        <f t="shared" si="4"/>
        <v>1.9286505260524686E-3</v>
      </c>
    </row>
    <row r="342" spans="1:10" x14ac:dyDescent="0.25">
      <c r="A342" t="s">
        <v>10</v>
      </c>
      <c r="B342" t="s">
        <v>14</v>
      </c>
      <c r="C342" t="s">
        <v>15</v>
      </c>
      <c r="E342" t="s">
        <v>603</v>
      </c>
      <c r="F342" t="s">
        <v>13</v>
      </c>
      <c r="G342" t="s">
        <v>604</v>
      </c>
      <c r="H342">
        <v>7733</v>
      </c>
      <c r="I342" s="1">
        <v>3209.2</v>
      </c>
      <c r="J342" s="2">
        <f t="shared" si="4"/>
        <v>3.3231495925609844E-5</v>
      </c>
    </row>
    <row r="343" spans="1:10" x14ac:dyDescent="0.25">
      <c r="A343" t="s">
        <v>10</v>
      </c>
      <c r="B343" t="s">
        <v>14</v>
      </c>
      <c r="C343" t="s">
        <v>15</v>
      </c>
      <c r="E343" t="s">
        <v>605</v>
      </c>
      <c r="F343" t="s">
        <v>13</v>
      </c>
      <c r="G343" t="s">
        <v>606</v>
      </c>
      <c r="H343">
        <v>46226</v>
      </c>
      <c r="I343" s="1">
        <v>122961.16</v>
      </c>
      <c r="J343" s="2">
        <f t="shared" si="4"/>
        <v>1.2732716214471709E-3</v>
      </c>
    </row>
    <row r="344" spans="1:10" x14ac:dyDescent="0.25">
      <c r="A344" t="s">
        <v>10</v>
      </c>
      <c r="B344" t="s">
        <v>14</v>
      </c>
      <c r="C344" t="s">
        <v>15</v>
      </c>
      <c r="E344" t="s">
        <v>607</v>
      </c>
      <c r="F344" t="s">
        <v>13</v>
      </c>
      <c r="G344" t="s">
        <v>608</v>
      </c>
      <c r="H344">
        <v>117899</v>
      </c>
      <c r="I344" s="1">
        <v>1109429.5900000001</v>
      </c>
      <c r="J344" s="2">
        <f t="shared" si="4"/>
        <v>1.1488222890388885E-2</v>
      </c>
    </row>
    <row r="345" spans="1:10" x14ac:dyDescent="0.25">
      <c r="A345" t="s">
        <v>10</v>
      </c>
      <c r="B345" t="s">
        <v>14</v>
      </c>
      <c r="C345" t="s">
        <v>15</v>
      </c>
      <c r="E345" t="s">
        <v>609</v>
      </c>
      <c r="F345" t="s">
        <v>13</v>
      </c>
      <c r="G345" t="s">
        <v>610</v>
      </c>
      <c r="H345">
        <v>12345</v>
      </c>
      <c r="I345" s="1">
        <v>59873.25</v>
      </c>
      <c r="J345" s="2">
        <f t="shared" si="4"/>
        <v>6.1999179341518757E-4</v>
      </c>
    </row>
    <row r="346" spans="1:10" x14ac:dyDescent="0.25">
      <c r="A346" t="s">
        <v>10</v>
      </c>
      <c r="B346" t="s">
        <v>14</v>
      </c>
      <c r="C346" t="s">
        <v>15</v>
      </c>
      <c r="E346" t="s">
        <v>611</v>
      </c>
      <c r="F346" t="s">
        <v>13</v>
      </c>
      <c r="G346" t="s">
        <v>612</v>
      </c>
      <c r="H346">
        <v>40956</v>
      </c>
      <c r="I346" s="1">
        <v>376385.64</v>
      </c>
      <c r="J346" s="2">
        <f t="shared" si="4"/>
        <v>3.8975002686395537E-3</v>
      </c>
    </row>
    <row r="347" spans="1:10" x14ac:dyDescent="0.25">
      <c r="A347" t="s">
        <v>10</v>
      </c>
      <c r="B347" t="s">
        <v>14</v>
      </c>
      <c r="C347" t="s">
        <v>15</v>
      </c>
      <c r="E347" t="s">
        <v>613</v>
      </c>
      <c r="F347" t="s">
        <v>13</v>
      </c>
      <c r="G347" t="s">
        <v>614</v>
      </c>
      <c r="H347">
        <v>19675</v>
      </c>
      <c r="I347" s="1">
        <v>34726.379999999997</v>
      </c>
      <c r="J347" s="2">
        <f t="shared" si="4"/>
        <v>3.5959415289828596E-4</v>
      </c>
    </row>
    <row r="348" spans="1:10" x14ac:dyDescent="0.25">
      <c r="A348" t="s">
        <v>10</v>
      </c>
      <c r="B348" t="s">
        <v>14</v>
      </c>
      <c r="C348" t="s">
        <v>15</v>
      </c>
      <c r="E348" t="s">
        <v>615</v>
      </c>
      <c r="F348" t="s">
        <v>13</v>
      </c>
      <c r="G348" t="s">
        <v>616</v>
      </c>
      <c r="H348">
        <v>4213</v>
      </c>
      <c r="I348" s="1">
        <v>74527.97</v>
      </c>
      <c r="J348" s="2">
        <f t="shared" si="4"/>
        <v>7.7174246896390781E-4</v>
      </c>
    </row>
    <row r="349" spans="1:10" x14ac:dyDescent="0.25">
      <c r="A349" t="s">
        <v>10</v>
      </c>
      <c r="B349" t="s">
        <v>14</v>
      </c>
      <c r="C349" t="s">
        <v>15</v>
      </c>
      <c r="E349" t="s">
        <v>617</v>
      </c>
      <c r="F349" t="s">
        <v>13</v>
      </c>
      <c r="G349" t="s">
        <v>618</v>
      </c>
      <c r="H349">
        <v>760</v>
      </c>
      <c r="I349" s="1">
        <v>23795.599999999999</v>
      </c>
      <c r="J349" s="2">
        <f t="shared" si="4"/>
        <v>2.4640514285411991E-4</v>
      </c>
    </row>
    <row r="350" spans="1:10" x14ac:dyDescent="0.25">
      <c r="A350" t="s">
        <v>10</v>
      </c>
      <c r="B350" t="s">
        <v>14</v>
      </c>
      <c r="C350" t="s">
        <v>15</v>
      </c>
      <c r="E350" t="s">
        <v>619</v>
      </c>
      <c r="F350" t="s">
        <v>13</v>
      </c>
      <c r="G350" t="s">
        <v>620</v>
      </c>
      <c r="H350">
        <v>31600</v>
      </c>
      <c r="I350" s="1">
        <v>69520</v>
      </c>
      <c r="J350" s="2">
        <f t="shared" si="4"/>
        <v>7.1988458081403365E-4</v>
      </c>
    </row>
    <row r="351" spans="1:10" x14ac:dyDescent="0.25">
      <c r="A351" t="s">
        <v>10</v>
      </c>
      <c r="B351" t="s">
        <v>14</v>
      </c>
      <c r="C351" t="s">
        <v>15</v>
      </c>
      <c r="E351" t="s">
        <v>621</v>
      </c>
      <c r="F351" t="s">
        <v>13</v>
      </c>
      <c r="G351" t="s">
        <v>622</v>
      </c>
      <c r="H351">
        <v>38982</v>
      </c>
      <c r="I351" s="1">
        <v>498579.78</v>
      </c>
      <c r="J351" s="2">
        <f t="shared" si="4"/>
        <v>5.1628293430329847E-3</v>
      </c>
    </row>
    <row r="352" spans="1:10" x14ac:dyDescent="0.25">
      <c r="A352" t="s">
        <v>10</v>
      </c>
      <c r="B352" t="s">
        <v>14</v>
      </c>
      <c r="C352" t="s">
        <v>15</v>
      </c>
      <c r="E352" t="s">
        <v>623</v>
      </c>
      <c r="F352" t="s">
        <v>13</v>
      </c>
      <c r="G352" t="s">
        <v>624</v>
      </c>
      <c r="H352">
        <v>2858</v>
      </c>
      <c r="I352" s="1">
        <v>3829.72</v>
      </c>
      <c r="J352" s="2">
        <f t="shared" si="4"/>
        <v>3.9657024983243965E-5</v>
      </c>
    </row>
    <row r="353" spans="1:10" x14ac:dyDescent="0.25">
      <c r="A353" t="s">
        <v>10</v>
      </c>
      <c r="B353" t="s">
        <v>14</v>
      </c>
      <c r="C353" t="s">
        <v>15</v>
      </c>
      <c r="E353" t="s">
        <v>625</v>
      </c>
      <c r="F353" t="s">
        <v>13</v>
      </c>
      <c r="G353" t="s">
        <v>626</v>
      </c>
      <c r="H353">
        <v>6000</v>
      </c>
      <c r="I353" s="1">
        <v>22080</v>
      </c>
      <c r="J353" s="2">
        <f t="shared" si="4"/>
        <v>2.2863998193863437E-4</v>
      </c>
    </row>
    <row r="354" spans="1:10" x14ac:dyDescent="0.25">
      <c r="A354" t="s">
        <v>10</v>
      </c>
      <c r="B354" t="s">
        <v>14</v>
      </c>
      <c r="C354" t="s">
        <v>15</v>
      </c>
      <c r="E354" t="s">
        <v>627</v>
      </c>
      <c r="F354" t="s">
        <v>13</v>
      </c>
      <c r="G354" t="s">
        <v>628</v>
      </c>
      <c r="H354">
        <v>16851</v>
      </c>
      <c r="I354" s="1">
        <v>39431.339999999997</v>
      </c>
      <c r="J354" s="2">
        <f t="shared" si="4"/>
        <v>4.0831435078877493E-4</v>
      </c>
    </row>
    <row r="355" spans="1:10" x14ac:dyDescent="0.25">
      <c r="A355" t="s">
        <v>10</v>
      </c>
      <c r="B355" t="s">
        <v>14</v>
      </c>
      <c r="C355" t="s">
        <v>15</v>
      </c>
      <c r="E355" t="s">
        <v>629</v>
      </c>
      <c r="F355" t="s">
        <v>13</v>
      </c>
      <c r="G355" t="s">
        <v>630</v>
      </c>
      <c r="H355">
        <v>36935</v>
      </c>
      <c r="I355" s="1">
        <v>62420.15</v>
      </c>
      <c r="J355" s="2">
        <f t="shared" si="4"/>
        <v>6.4636512538980291E-4</v>
      </c>
    </row>
    <row r="356" spans="1:10" x14ac:dyDescent="0.25">
      <c r="A356" t="s">
        <v>10</v>
      </c>
      <c r="B356" t="s">
        <v>14</v>
      </c>
      <c r="C356" t="s">
        <v>15</v>
      </c>
      <c r="E356" t="s">
        <v>631</v>
      </c>
      <c r="F356" t="s">
        <v>13</v>
      </c>
      <c r="G356" t="s">
        <v>632</v>
      </c>
      <c r="H356">
        <v>32664</v>
      </c>
      <c r="I356" s="1">
        <v>203496.72</v>
      </c>
      <c r="J356" s="2">
        <f t="shared" si="4"/>
        <v>2.1072231152794991E-3</v>
      </c>
    </row>
    <row r="357" spans="1:10" x14ac:dyDescent="0.25">
      <c r="A357" t="s">
        <v>10</v>
      </c>
      <c r="B357" t="s">
        <v>14</v>
      </c>
      <c r="C357" t="s">
        <v>15</v>
      </c>
      <c r="E357" t="s">
        <v>633</v>
      </c>
      <c r="F357" t="s">
        <v>13</v>
      </c>
      <c r="G357" t="s">
        <v>634</v>
      </c>
      <c r="H357">
        <v>0</v>
      </c>
      <c r="I357" s="1">
        <v>0</v>
      </c>
      <c r="J357" s="2">
        <f t="shared" si="4"/>
        <v>0</v>
      </c>
    </row>
    <row r="358" spans="1:10" x14ac:dyDescent="0.25">
      <c r="A358" t="s">
        <v>10</v>
      </c>
      <c r="B358" t="s">
        <v>14</v>
      </c>
      <c r="C358" t="s">
        <v>15</v>
      </c>
      <c r="E358" t="s">
        <v>635</v>
      </c>
      <c r="F358" t="s">
        <v>13</v>
      </c>
      <c r="G358" t="s">
        <v>636</v>
      </c>
      <c r="H358">
        <v>8384</v>
      </c>
      <c r="I358" s="1">
        <v>29344</v>
      </c>
      <c r="J358" s="2">
        <f t="shared" si="4"/>
        <v>3.0385922237351844E-4</v>
      </c>
    </row>
    <row r="359" spans="1:10" x14ac:dyDescent="0.25">
      <c r="A359" t="s">
        <v>10</v>
      </c>
      <c r="B359" t="s">
        <v>14</v>
      </c>
      <c r="C359" t="s">
        <v>15</v>
      </c>
      <c r="E359" t="s">
        <v>637</v>
      </c>
      <c r="F359" t="s">
        <v>13</v>
      </c>
      <c r="G359" t="s">
        <v>638</v>
      </c>
      <c r="H359">
        <v>0</v>
      </c>
      <c r="I359" s="1">
        <v>0</v>
      </c>
      <c r="J359" s="2">
        <f t="shared" si="4"/>
        <v>0</v>
      </c>
    </row>
    <row r="360" spans="1:10" x14ac:dyDescent="0.25">
      <c r="A360" t="s">
        <v>10</v>
      </c>
      <c r="B360" t="s">
        <v>14</v>
      </c>
      <c r="C360" t="s">
        <v>15</v>
      </c>
      <c r="E360" t="s">
        <v>639</v>
      </c>
      <c r="F360" t="s">
        <v>13</v>
      </c>
      <c r="G360" t="s">
        <v>640</v>
      </c>
      <c r="H360">
        <v>52389</v>
      </c>
      <c r="I360" s="1">
        <v>274518.36</v>
      </c>
      <c r="J360" s="2">
        <f t="shared" si="4"/>
        <v>2.8426572858796886E-3</v>
      </c>
    </row>
    <row r="361" spans="1:10" x14ac:dyDescent="0.25">
      <c r="A361" t="s">
        <v>10</v>
      </c>
      <c r="B361" t="s">
        <v>14</v>
      </c>
      <c r="C361" t="s">
        <v>15</v>
      </c>
      <c r="E361" t="s">
        <v>641</v>
      </c>
      <c r="F361" t="s">
        <v>13</v>
      </c>
      <c r="G361" t="s">
        <v>642</v>
      </c>
      <c r="H361">
        <v>2823</v>
      </c>
      <c r="I361" s="1">
        <v>38646.870000000003</v>
      </c>
      <c r="J361" s="2">
        <f t="shared" si="4"/>
        <v>4.0019110773481666E-4</v>
      </c>
    </row>
    <row r="362" spans="1:10" x14ac:dyDescent="0.25">
      <c r="A362" t="s">
        <v>10</v>
      </c>
      <c r="B362" t="s">
        <v>14</v>
      </c>
      <c r="C362" t="s">
        <v>15</v>
      </c>
      <c r="E362" t="s">
        <v>643</v>
      </c>
      <c r="F362" t="s">
        <v>13</v>
      </c>
      <c r="G362" t="s">
        <v>644</v>
      </c>
      <c r="H362">
        <v>0</v>
      </c>
      <c r="I362" s="1">
        <v>0</v>
      </c>
      <c r="J362" s="2">
        <f t="shared" si="4"/>
        <v>0</v>
      </c>
    </row>
    <row r="363" spans="1:10" x14ac:dyDescent="0.25">
      <c r="A363" t="s">
        <v>10</v>
      </c>
      <c r="B363" t="s">
        <v>14</v>
      </c>
      <c r="C363" t="s">
        <v>15</v>
      </c>
      <c r="E363" t="s">
        <v>645</v>
      </c>
      <c r="F363" t="s">
        <v>13</v>
      </c>
      <c r="G363" t="s">
        <v>646</v>
      </c>
      <c r="H363">
        <v>10520</v>
      </c>
      <c r="I363" s="1">
        <v>296874.40000000002</v>
      </c>
      <c r="J363" s="2">
        <f t="shared" si="4"/>
        <v>3.0741556817954225E-3</v>
      </c>
    </row>
    <row r="364" spans="1:10" x14ac:dyDescent="0.25">
      <c r="A364" t="s">
        <v>10</v>
      </c>
      <c r="B364" t="s">
        <v>14</v>
      </c>
      <c r="C364" t="s">
        <v>15</v>
      </c>
      <c r="E364" t="s">
        <v>647</v>
      </c>
      <c r="F364" t="s">
        <v>13</v>
      </c>
      <c r="G364" t="s">
        <v>648</v>
      </c>
      <c r="H364">
        <v>8692</v>
      </c>
      <c r="I364" s="1">
        <v>112648.32000000001</v>
      </c>
      <c r="J364" s="2">
        <f t="shared" si="4"/>
        <v>1.166481424375793E-3</v>
      </c>
    </row>
    <row r="365" spans="1:10" x14ac:dyDescent="0.25">
      <c r="A365" t="s">
        <v>10</v>
      </c>
      <c r="B365" t="s">
        <v>14</v>
      </c>
      <c r="C365" t="s">
        <v>15</v>
      </c>
      <c r="E365" t="s">
        <v>649</v>
      </c>
      <c r="F365" t="s">
        <v>13</v>
      </c>
      <c r="G365" t="s">
        <v>650</v>
      </c>
      <c r="H365">
        <v>35881</v>
      </c>
      <c r="I365" s="1">
        <v>67635.679999999993</v>
      </c>
      <c r="J365" s="2">
        <f t="shared" si="4"/>
        <v>7.003723122104734E-4</v>
      </c>
    </row>
    <row r="366" spans="1:10" x14ac:dyDescent="0.25">
      <c r="A366" t="s">
        <v>10</v>
      </c>
      <c r="B366" t="s">
        <v>14</v>
      </c>
      <c r="C366" t="s">
        <v>15</v>
      </c>
      <c r="E366" t="s">
        <v>651</v>
      </c>
      <c r="F366" t="s">
        <v>13</v>
      </c>
      <c r="G366" t="s">
        <v>652</v>
      </c>
      <c r="H366">
        <v>16563</v>
      </c>
      <c r="I366" s="1">
        <v>116769.15</v>
      </c>
      <c r="J366" s="2">
        <f t="shared" si="4"/>
        <v>1.2091529142658373E-3</v>
      </c>
    </row>
    <row r="367" spans="1:10" x14ac:dyDescent="0.25">
      <c r="A367" t="s">
        <v>10</v>
      </c>
      <c r="B367" t="s">
        <v>14</v>
      </c>
      <c r="C367" t="s">
        <v>15</v>
      </c>
      <c r="E367" t="s">
        <v>653</v>
      </c>
      <c r="F367" t="s">
        <v>13</v>
      </c>
      <c r="G367" t="s">
        <v>654</v>
      </c>
      <c r="H367">
        <v>0</v>
      </c>
      <c r="I367" s="1">
        <v>0</v>
      </c>
      <c r="J367" s="2">
        <f t="shared" si="4"/>
        <v>0</v>
      </c>
    </row>
    <row r="368" spans="1:10" x14ac:dyDescent="0.25">
      <c r="A368" t="s">
        <v>10</v>
      </c>
      <c r="B368" t="s">
        <v>14</v>
      </c>
      <c r="C368" t="s">
        <v>15</v>
      </c>
      <c r="E368" t="s">
        <v>655</v>
      </c>
      <c r="F368" t="s">
        <v>13</v>
      </c>
      <c r="G368" t="s">
        <v>656</v>
      </c>
      <c r="H368">
        <v>954</v>
      </c>
      <c r="I368" s="1">
        <v>314.82</v>
      </c>
      <c r="J368" s="2">
        <f t="shared" ref="J368:J431" si="5">SUM($I368/$I$519)</f>
        <v>3.2599836555217789E-6</v>
      </c>
    </row>
    <row r="369" spans="1:10" x14ac:dyDescent="0.25">
      <c r="A369" t="s">
        <v>10</v>
      </c>
      <c r="B369" t="s">
        <v>14</v>
      </c>
      <c r="C369" t="s">
        <v>15</v>
      </c>
      <c r="E369" t="s">
        <v>657</v>
      </c>
      <c r="F369" t="s">
        <v>13</v>
      </c>
      <c r="G369" t="s">
        <v>658</v>
      </c>
      <c r="H369">
        <v>0</v>
      </c>
      <c r="I369" s="1">
        <v>0</v>
      </c>
      <c r="J369" s="2">
        <f t="shared" si="5"/>
        <v>0</v>
      </c>
    </row>
    <row r="370" spans="1:10" x14ac:dyDescent="0.25">
      <c r="A370" t="s">
        <v>10</v>
      </c>
      <c r="B370" t="s">
        <v>14</v>
      </c>
      <c r="C370" t="s">
        <v>15</v>
      </c>
      <c r="E370" t="s">
        <v>659</v>
      </c>
      <c r="F370" t="s">
        <v>13</v>
      </c>
      <c r="G370" t="s">
        <v>660</v>
      </c>
      <c r="H370">
        <v>4500</v>
      </c>
      <c r="I370" s="1">
        <v>25065</v>
      </c>
      <c r="J370" s="2">
        <f t="shared" si="5"/>
        <v>2.5954987080126224E-4</v>
      </c>
    </row>
    <row r="371" spans="1:10" x14ac:dyDescent="0.25">
      <c r="A371" t="s">
        <v>10</v>
      </c>
      <c r="B371" t="s">
        <v>14</v>
      </c>
      <c r="C371" t="s">
        <v>15</v>
      </c>
      <c r="E371" t="s">
        <v>661</v>
      </c>
      <c r="F371" t="s">
        <v>13</v>
      </c>
      <c r="G371" t="s">
        <v>662</v>
      </c>
      <c r="H371">
        <v>1198598</v>
      </c>
      <c r="I371" s="1">
        <v>1054766.24</v>
      </c>
      <c r="J371" s="2">
        <f t="shared" si="5"/>
        <v>1.0922179984741001E-2</v>
      </c>
    </row>
    <row r="372" spans="1:10" x14ac:dyDescent="0.25">
      <c r="A372" t="s">
        <v>10</v>
      </c>
      <c r="B372" t="s">
        <v>14</v>
      </c>
      <c r="C372" t="s">
        <v>15</v>
      </c>
      <c r="E372" t="s">
        <v>663</v>
      </c>
      <c r="F372" t="s">
        <v>13</v>
      </c>
      <c r="G372" t="s">
        <v>664</v>
      </c>
      <c r="H372">
        <v>170000</v>
      </c>
      <c r="I372" s="1">
        <v>41650</v>
      </c>
      <c r="J372" s="2">
        <f t="shared" si="5"/>
        <v>4.3128873404638232E-4</v>
      </c>
    </row>
    <row r="373" spans="1:10" x14ac:dyDescent="0.25">
      <c r="A373" t="s">
        <v>10</v>
      </c>
      <c r="B373" t="s">
        <v>14</v>
      </c>
      <c r="C373" t="s">
        <v>15</v>
      </c>
      <c r="E373" t="s">
        <v>665</v>
      </c>
      <c r="F373" t="s">
        <v>13</v>
      </c>
      <c r="G373" t="s">
        <v>666</v>
      </c>
      <c r="H373">
        <v>41843</v>
      </c>
      <c r="I373" s="1">
        <v>105862.79</v>
      </c>
      <c r="J373" s="2">
        <f t="shared" si="5"/>
        <v>1.096216775071261E-3</v>
      </c>
    </row>
    <row r="374" spans="1:10" x14ac:dyDescent="0.25">
      <c r="A374" t="s">
        <v>10</v>
      </c>
      <c r="B374" t="s">
        <v>14</v>
      </c>
      <c r="C374" t="s">
        <v>15</v>
      </c>
      <c r="E374" t="s">
        <v>667</v>
      </c>
      <c r="F374" t="s">
        <v>13</v>
      </c>
      <c r="G374" t="s">
        <v>668</v>
      </c>
      <c r="H374">
        <v>402743</v>
      </c>
      <c r="I374" s="1">
        <v>296016.09999999998</v>
      </c>
      <c r="J374" s="2">
        <f t="shared" si="5"/>
        <v>3.0652679238018562E-3</v>
      </c>
    </row>
    <row r="375" spans="1:10" x14ac:dyDescent="0.25">
      <c r="A375" t="s">
        <v>10</v>
      </c>
      <c r="B375" t="s">
        <v>14</v>
      </c>
      <c r="C375" t="s">
        <v>15</v>
      </c>
      <c r="E375" t="s">
        <v>669</v>
      </c>
      <c r="F375" t="s">
        <v>13</v>
      </c>
      <c r="G375" t="s">
        <v>670</v>
      </c>
      <c r="H375">
        <v>2736626</v>
      </c>
      <c r="I375" s="1">
        <v>8757203.1999999993</v>
      </c>
      <c r="J375" s="2">
        <f t="shared" si="5"/>
        <v>9.0681466552579304E-2</v>
      </c>
    </row>
    <row r="376" spans="1:10" x14ac:dyDescent="0.25">
      <c r="A376" t="s">
        <v>10</v>
      </c>
      <c r="B376" t="s">
        <v>14</v>
      </c>
      <c r="C376" t="s">
        <v>15</v>
      </c>
      <c r="E376" t="s">
        <v>671</v>
      </c>
      <c r="F376" t="s">
        <v>13</v>
      </c>
      <c r="G376" t="s">
        <v>672</v>
      </c>
      <c r="H376">
        <v>2962</v>
      </c>
      <c r="I376" s="1">
        <v>184947.28</v>
      </c>
      <c r="J376" s="2">
        <f t="shared" si="5"/>
        <v>1.9151423350905596E-3</v>
      </c>
    </row>
    <row r="377" spans="1:10" x14ac:dyDescent="0.25">
      <c r="A377" t="s">
        <v>10</v>
      </c>
      <c r="B377" t="s">
        <v>14</v>
      </c>
      <c r="C377" t="s">
        <v>15</v>
      </c>
      <c r="E377" t="s">
        <v>673</v>
      </c>
      <c r="F377" t="s">
        <v>13</v>
      </c>
      <c r="G377" t="s">
        <v>674</v>
      </c>
      <c r="H377">
        <v>382</v>
      </c>
      <c r="I377" s="1">
        <v>11582.24</v>
      </c>
      <c r="J377" s="2">
        <f t="shared" si="5"/>
        <v>1.1993492501852033E-4</v>
      </c>
    </row>
    <row r="378" spans="1:10" x14ac:dyDescent="0.25">
      <c r="A378" t="s">
        <v>10</v>
      </c>
      <c r="B378" t="s">
        <v>14</v>
      </c>
      <c r="C378" t="s">
        <v>15</v>
      </c>
      <c r="E378" t="s">
        <v>675</v>
      </c>
      <c r="F378" t="s">
        <v>13</v>
      </c>
      <c r="G378" t="s">
        <v>676</v>
      </c>
      <c r="H378">
        <v>5424</v>
      </c>
      <c r="I378" s="1">
        <v>84668.64</v>
      </c>
      <c r="J378" s="2">
        <f t="shared" si="5"/>
        <v>8.7674983335003331E-4</v>
      </c>
    </row>
    <row r="379" spans="1:10" x14ac:dyDescent="0.25">
      <c r="A379" t="s">
        <v>10</v>
      </c>
      <c r="B379" t="s">
        <v>14</v>
      </c>
      <c r="C379" t="s">
        <v>15</v>
      </c>
      <c r="E379" t="s">
        <v>677</v>
      </c>
      <c r="F379" t="s">
        <v>13</v>
      </c>
      <c r="G379" t="s">
        <v>678</v>
      </c>
      <c r="H379">
        <v>187593</v>
      </c>
      <c r="I379" s="1">
        <v>286079.32</v>
      </c>
      <c r="J379" s="2">
        <f t="shared" si="5"/>
        <v>2.9623718549735873E-3</v>
      </c>
    </row>
    <row r="380" spans="1:10" x14ac:dyDescent="0.25">
      <c r="A380" t="s">
        <v>10</v>
      </c>
      <c r="B380" t="s">
        <v>14</v>
      </c>
      <c r="C380" t="s">
        <v>15</v>
      </c>
      <c r="E380" t="s">
        <v>679</v>
      </c>
      <c r="F380" t="s">
        <v>13</v>
      </c>
      <c r="G380" t="s">
        <v>680</v>
      </c>
      <c r="H380">
        <v>8000</v>
      </c>
      <c r="I380" s="1">
        <v>9720</v>
      </c>
      <c r="J380" s="2">
        <f t="shared" si="5"/>
        <v>1.0065129639689883E-4</v>
      </c>
    </row>
    <row r="381" spans="1:10" x14ac:dyDescent="0.25">
      <c r="A381" t="s">
        <v>10</v>
      </c>
      <c r="B381" t="s">
        <v>14</v>
      </c>
      <c r="C381" t="s">
        <v>15</v>
      </c>
      <c r="E381" t="s">
        <v>681</v>
      </c>
      <c r="F381" t="s">
        <v>13</v>
      </c>
      <c r="G381" t="s">
        <v>682</v>
      </c>
      <c r="H381">
        <v>10200</v>
      </c>
      <c r="I381" s="1">
        <v>14994</v>
      </c>
      <c r="J381" s="2">
        <f t="shared" si="5"/>
        <v>1.5526394425669765E-4</v>
      </c>
    </row>
    <row r="382" spans="1:10" x14ac:dyDescent="0.25">
      <c r="A382" t="s">
        <v>10</v>
      </c>
      <c r="B382" t="s">
        <v>14</v>
      </c>
      <c r="C382" t="s">
        <v>15</v>
      </c>
      <c r="E382" t="s">
        <v>683</v>
      </c>
      <c r="F382" t="s">
        <v>13</v>
      </c>
      <c r="G382" t="s">
        <v>684</v>
      </c>
      <c r="H382">
        <v>2475</v>
      </c>
      <c r="I382" s="1">
        <v>89025.75</v>
      </c>
      <c r="J382" s="2">
        <f t="shared" si="5"/>
        <v>9.2186801956854075E-4</v>
      </c>
    </row>
    <row r="383" spans="1:10" x14ac:dyDescent="0.25">
      <c r="A383" t="s">
        <v>10</v>
      </c>
      <c r="B383" t="s">
        <v>14</v>
      </c>
      <c r="C383" t="s">
        <v>15</v>
      </c>
      <c r="E383" t="s">
        <v>685</v>
      </c>
      <c r="F383" t="s">
        <v>13</v>
      </c>
      <c r="G383" t="s">
        <v>686</v>
      </c>
      <c r="H383">
        <v>119778</v>
      </c>
      <c r="I383" s="1">
        <v>110794.65</v>
      </c>
      <c r="J383" s="2">
        <f t="shared" si="5"/>
        <v>1.1472865387181755E-3</v>
      </c>
    </row>
    <row r="384" spans="1:10" x14ac:dyDescent="0.25">
      <c r="A384" t="s">
        <v>10</v>
      </c>
      <c r="B384" t="s">
        <v>14</v>
      </c>
      <c r="C384" t="s">
        <v>15</v>
      </c>
      <c r="E384" t="s">
        <v>687</v>
      </c>
      <c r="F384" t="s">
        <v>13</v>
      </c>
      <c r="G384" t="s">
        <v>688</v>
      </c>
      <c r="H384">
        <v>102799</v>
      </c>
      <c r="I384" s="1">
        <v>166534.38</v>
      </c>
      <c r="J384" s="2">
        <f t="shared" si="5"/>
        <v>1.724475436384134E-3</v>
      </c>
    </row>
    <row r="385" spans="1:10" x14ac:dyDescent="0.25">
      <c r="A385" t="s">
        <v>10</v>
      </c>
      <c r="B385" t="s">
        <v>14</v>
      </c>
      <c r="C385" t="s">
        <v>15</v>
      </c>
      <c r="E385" t="s">
        <v>689</v>
      </c>
      <c r="F385" t="s">
        <v>13</v>
      </c>
      <c r="G385" t="s">
        <v>690</v>
      </c>
      <c r="H385">
        <v>22733</v>
      </c>
      <c r="I385" s="1">
        <v>61379.1</v>
      </c>
      <c r="J385" s="2">
        <f t="shared" si="5"/>
        <v>6.3558497805297251E-4</v>
      </c>
    </row>
    <row r="386" spans="1:10" x14ac:dyDescent="0.25">
      <c r="A386" t="s">
        <v>10</v>
      </c>
      <c r="B386" t="s">
        <v>14</v>
      </c>
      <c r="C386" t="s">
        <v>15</v>
      </c>
      <c r="E386" t="s">
        <v>691</v>
      </c>
      <c r="F386" t="s">
        <v>13</v>
      </c>
      <c r="G386" t="s">
        <v>692</v>
      </c>
      <c r="H386">
        <v>151024</v>
      </c>
      <c r="I386" s="1">
        <v>756630.24</v>
      </c>
      <c r="J386" s="2">
        <f t="shared" si="5"/>
        <v>7.8349603445572735E-3</v>
      </c>
    </row>
    <row r="387" spans="1:10" x14ac:dyDescent="0.25">
      <c r="A387" t="s">
        <v>10</v>
      </c>
      <c r="B387" t="s">
        <v>14</v>
      </c>
      <c r="C387" t="s">
        <v>15</v>
      </c>
      <c r="E387" t="s">
        <v>693</v>
      </c>
      <c r="F387" t="s">
        <v>13</v>
      </c>
      <c r="G387" t="s">
        <v>694</v>
      </c>
      <c r="H387">
        <v>23935</v>
      </c>
      <c r="I387" s="1">
        <v>386789.6</v>
      </c>
      <c r="J387" s="2">
        <f t="shared" si="5"/>
        <v>4.0052340198392941E-3</v>
      </c>
    </row>
    <row r="388" spans="1:10" x14ac:dyDescent="0.25">
      <c r="A388" t="s">
        <v>10</v>
      </c>
      <c r="B388" t="s">
        <v>14</v>
      </c>
      <c r="C388" t="s">
        <v>15</v>
      </c>
      <c r="E388" t="s">
        <v>695</v>
      </c>
      <c r="F388" t="s">
        <v>13</v>
      </c>
      <c r="G388" t="s">
        <v>696</v>
      </c>
      <c r="H388">
        <v>19054</v>
      </c>
      <c r="I388" s="1">
        <v>216262.9</v>
      </c>
      <c r="J388" s="2">
        <f t="shared" si="5"/>
        <v>2.2394178238223138E-3</v>
      </c>
    </row>
    <row r="389" spans="1:10" x14ac:dyDescent="0.25">
      <c r="A389" t="s">
        <v>10</v>
      </c>
      <c r="B389" t="s">
        <v>14</v>
      </c>
      <c r="C389" t="s">
        <v>15</v>
      </c>
      <c r="E389" t="s">
        <v>697</v>
      </c>
      <c r="F389" t="s">
        <v>13</v>
      </c>
      <c r="G389" t="s">
        <v>698</v>
      </c>
      <c r="H389">
        <v>3299</v>
      </c>
      <c r="I389" s="1">
        <v>40346.769999999997</v>
      </c>
      <c r="J389" s="2">
        <f t="shared" si="5"/>
        <v>4.1779369402546353E-4</v>
      </c>
    </row>
    <row r="390" spans="1:10" x14ac:dyDescent="0.25">
      <c r="A390" t="s">
        <v>10</v>
      </c>
      <c r="B390" t="s">
        <v>14</v>
      </c>
      <c r="C390" t="s">
        <v>15</v>
      </c>
      <c r="E390" t="s">
        <v>699</v>
      </c>
      <c r="F390" t="s">
        <v>13</v>
      </c>
      <c r="G390" t="s">
        <v>700</v>
      </c>
      <c r="H390">
        <v>733</v>
      </c>
      <c r="I390" s="1">
        <v>11082.96</v>
      </c>
      <c r="J390" s="2">
        <f t="shared" si="5"/>
        <v>1.1476484484721953E-4</v>
      </c>
    </row>
    <row r="391" spans="1:10" x14ac:dyDescent="0.25">
      <c r="A391" t="s">
        <v>10</v>
      </c>
      <c r="B391" t="s">
        <v>14</v>
      </c>
      <c r="C391" t="s">
        <v>15</v>
      </c>
      <c r="E391" t="s">
        <v>701</v>
      </c>
      <c r="F391" t="s">
        <v>13</v>
      </c>
      <c r="G391" t="s">
        <v>702</v>
      </c>
      <c r="H391">
        <v>2055</v>
      </c>
      <c r="I391" s="1">
        <v>15474.15</v>
      </c>
      <c r="J391" s="2">
        <f t="shared" si="5"/>
        <v>1.6023593190741482E-4</v>
      </c>
    </row>
    <row r="392" spans="1:10" x14ac:dyDescent="0.25">
      <c r="A392" t="s">
        <v>10</v>
      </c>
      <c r="B392" t="s">
        <v>14</v>
      </c>
      <c r="C392" t="s">
        <v>15</v>
      </c>
      <c r="E392" t="s">
        <v>703</v>
      </c>
      <c r="F392" t="s">
        <v>13</v>
      </c>
      <c r="G392" t="s">
        <v>704</v>
      </c>
      <c r="H392">
        <v>14200</v>
      </c>
      <c r="I392" s="1">
        <v>45014</v>
      </c>
      <c r="J392" s="2">
        <f t="shared" si="5"/>
        <v>4.661231950627576E-4</v>
      </c>
    </row>
    <row r="393" spans="1:10" x14ac:dyDescent="0.25">
      <c r="A393" t="s">
        <v>10</v>
      </c>
      <c r="B393" t="s">
        <v>14</v>
      </c>
      <c r="C393" t="s">
        <v>15</v>
      </c>
      <c r="E393" t="s">
        <v>705</v>
      </c>
      <c r="F393" t="s">
        <v>13</v>
      </c>
      <c r="G393" t="s">
        <v>706</v>
      </c>
      <c r="H393">
        <v>6663</v>
      </c>
      <c r="I393" s="1">
        <v>21788.01</v>
      </c>
      <c r="J393" s="2">
        <f t="shared" si="5"/>
        <v>2.2561640456878555E-4</v>
      </c>
    </row>
    <row r="394" spans="1:10" x14ac:dyDescent="0.25">
      <c r="A394" t="s">
        <v>10</v>
      </c>
      <c r="B394" t="s">
        <v>14</v>
      </c>
      <c r="C394" t="s">
        <v>15</v>
      </c>
      <c r="E394" t="s">
        <v>707</v>
      </c>
      <c r="F394" t="s">
        <v>13</v>
      </c>
      <c r="G394" t="s">
        <v>708</v>
      </c>
      <c r="H394">
        <v>2000</v>
      </c>
      <c r="I394" s="1">
        <v>40320</v>
      </c>
      <c r="J394" s="2">
        <f t="shared" si="5"/>
        <v>4.1751648875750625E-4</v>
      </c>
    </row>
    <row r="395" spans="1:10" x14ac:dyDescent="0.25">
      <c r="A395" t="s">
        <v>10</v>
      </c>
      <c r="B395" t="s">
        <v>14</v>
      </c>
      <c r="C395" t="s">
        <v>15</v>
      </c>
      <c r="E395" t="s">
        <v>709</v>
      </c>
      <c r="F395" t="s">
        <v>13</v>
      </c>
      <c r="G395" t="s">
        <v>710</v>
      </c>
      <c r="H395">
        <v>1901</v>
      </c>
      <c r="I395" s="1">
        <v>56402.67</v>
      </c>
      <c r="J395" s="2">
        <f t="shared" si="5"/>
        <v>5.8405368886280595E-4</v>
      </c>
    </row>
    <row r="396" spans="1:10" x14ac:dyDescent="0.25">
      <c r="A396" t="s">
        <v>10</v>
      </c>
      <c r="B396" t="s">
        <v>14</v>
      </c>
      <c r="C396" t="s">
        <v>15</v>
      </c>
      <c r="E396" t="s">
        <v>711</v>
      </c>
      <c r="F396" t="s">
        <v>13</v>
      </c>
      <c r="G396" t="s">
        <v>712</v>
      </c>
      <c r="H396">
        <v>481</v>
      </c>
      <c r="I396" s="1">
        <v>80634.84</v>
      </c>
      <c r="J396" s="2">
        <f t="shared" si="5"/>
        <v>8.3497954534532035E-4</v>
      </c>
    </row>
    <row r="397" spans="1:10" x14ac:dyDescent="0.25">
      <c r="A397" t="s">
        <v>10</v>
      </c>
      <c r="B397" t="s">
        <v>14</v>
      </c>
      <c r="C397" t="s">
        <v>15</v>
      </c>
      <c r="E397" t="s">
        <v>713</v>
      </c>
      <c r="F397" t="s">
        <v>13</v>
      </c>
      <c r="G397" t="s">
        <v>714</v>
      </c>
      <c r="H397">
        <v>413945</v>
      </c>
      <c r="I397" s="1">
        <v>120044.05</v>
      </c>
      <c r="J397" s="2">
        <f t="shared" si="5"/>
        <v>1.2430647383985744E-3</v>
      </c>
    </row>
    <row r="398" spans="1:10" x14ac:dyDescent="0.25">
      <c r="A398" t="s">
        <v>10</v>
      </c>
      <c r="B398" t="s">
        <v>14</v>
      </c>
      <c r="C398" t="s">
        <v>15</v>
      </c>
      <c r="E398" t="s">
        <v>715</v>
      </c>
      <c r="F398" t="s">
        <v>13</v>
      </c>
      <c r="G398" t="s">
        <v>716</v>
      </c>
      <c r="H398">
        <v>1508</v>
      </c>
      <c r="I398" s="1">
        <v>2819.96</v>
      </c>
      <c r="J398" s="2">
        <f t="shared" si="5"/>
        <v>2.9200887838209755E-5</v>
      </c>
    </row>
    <row r="399" spans="1:10" x14ac:dyDescent="0.25">
      <c r="A399" t="s">
        <v>10</v>
      </c>
      <c r="B399" t="s">
        <v>14</v>
      </c>
      <c r="C399" t="s">
        <v>15</v>
      </c>
      <c r="E399" t="s">
        <v>717</v>
      </c>
      <c r="F399" t="s">
        <v>13</v>
      </c>
      <c r="G399" t="s">
        <v>718</v>
      </c>
      <c r="H399">
        <v>40</v>
      </c>
      <c r="I399" s="1">
        <v>1081.2</v>
      </c>
      <c r="J399" s="2">
        <f t="shared" si="5"/>
        <v>1.1195903463408129E-5</v>
      </c>
    </row>
    <row r="400" spans="1:10" x14ac:dyDescent="0.25">
      <c r="A400" t="s">
        <v>10</v>
      </c>
      <c r="B400" t="s">
        <v>14</v>
      </c>
      <c r="C400" t="s">
        <v>15</v>
      </c>
      <c r="E400" t="s">
        <v>719</v>
      </c>
      <c r="F400" t="s">
        <v>13</v>
      </c>
      <c r="G400" t="s">
        <v>720</v>
      </c>
      <c r="H400">
        <v>70717</v>
      </c>
      <c r="I400" s="1">
        <v>224172.89</v>
      </c>
      <c r="J400" s="2">
        <f t="shared" si="5"/>
        <v>2.32132633698965E-3</v>
      </c>
    </row>
    <row r="401" spans="1:10" x14ac:dyDescent="0.25">
      <c r="A401" t="s">
        <v>10</v>
      </c>
      <c r="B401" t="s">
        <v>14</v>
      </c>
      <c r="C401" t="s">
        <v>15</v>
      </c>
      <c r="E401" t="s">
        <v>721</v>
      </c>
      <c r="F401" t="s">
        <v>13</v>
      </c>
      <c r="G401" t="s">
        <v>722</v>
      </c>
      <c r="H401">
        <v>0</v>
      </c>
      <c r="I401" s="1">
        <v>0</v>
      </c>
      <c r="J401" s="2">
        <f t="shared" si="5"/>
        <v>0</v>
      </c>
    </row>
    <row r="402" spans="1:10" x14ac:dyDescent="0.25">
      <c r="A402" t="s">
        <v>10</v>
      </c>
      <c r="B402" t="s">
        <v>14</v>
      </c>
      <c r="C402" t="s">
        <v>15</v>
      </c>
      <c r="E402" t="s">
        <v>723</v>
      </c>
      <c r="F402" t="s">
        <v>13</v>
      </c>
      <c r="G402" t="s">
        <v>724</v>
      </c>
      <c r="H402">
        <v>0</v>
      </c>
      <c r="I402" s="1">
        <v>0</v>
      </c>
      <c r="J402" s="2">
        <f t="shared" si="5"/>
        <v>0</v>
      </c>
    </row>
    <row r="403" spans="1:10" x14ac:dyDescent="0.25">
      <c r="A403" t="s">
        <v>10</v>
      </c>
      <c r="B403" t="s">
        <v>14</v>
      </c>
      <c r="C403" t="s">
        <v>15</v>
      </c>
      <c r="E403" t="s">
        <v>725</v>
      </c>
      <c r="F403" t="s">
        <v>13</v>
      </c>
      <c r="G403" t="s">
        <v>726</v>
      </c>
      <c r="H403">
        <v>11741</v>
      </c>
      <c r="I403" s="1">
        <v>845.35</v>
      </c>
      <c r="J403" s="2">
        <f t="shared" si="5"/>
        <v>8.7536598157529252E-6</v>
      </c>
    </row>
    <row r="404" spans="1:10" x14ac:dyDescent="0.25">
      <c r="A404" t="s">
        <v>10</v>
      </c>
      <c r="B404" t="s">
        <v>14</v>
      </c>
      <c r="C404" t="s">
        <v>15</v>
      </c>
      <c r="E404" t="s">
        <v>727</v>
      </c>
      <c r="F404" t="s">
        <v>13</v>
      </c>
      <c r="G404" t="s">
        <v>728</v>
      </c>
      <c r="H404">
        <v>2280</v>
      </c>
      <c r="I404" s="1">
        <v>49293.599999999999</v>
      </c>
      <c r="J404" s="2">
        <f t="shared" si="5"/>
        <v>5.1043875967800127E-4</v>
      </c>
    </row>
    <row r="405" spans="1:10" x14ac:dyDescent="0.25">
      <c r="A405" t="s">
        <v>10</v>
      </c>
      <c r="B405" t="s">
        <v>14</v>
      </c>
      <c r="C405" t="s">
        <v>15</v>
      </c>
      <c r="E405" t="s">
        <v>729</v>
      </c>
      <c r="F405" t="s">
        <v>13</v>
      </c>
      <c r="G405" t="s">
        <v>730</v>
      </c>
      <c r="H405">
        <v>3096</v>
      </c>
      <c r="I405" s="1">
        <v>221364</v>
      </c>
      <c r="J405" s="2">
        <f t="shared" si="5"/>
        <v>2.2922400797945591E-3</v>
      </c>
    </row>
    <row r="406" spans="1:10" x14ac:dyDescent="0.25">
      <c r="A406" t="s">
        <v>10</v>
      </c>
      <c r="B406" t="s">
        <v>14</v>
      </c>
      <c r="C406" t="s">
        <v>15</v>
      </c>
      <c r="E406" t="s">
        <v>731</v>
      </c>
      <c r="F406" t="s">
        <v>13</v>
      </c>
      <c r="G406" t="s">
        <v>732</v>
      </c>
      <c r="H406">
        <v>5096</v>
      </c>
      <c r="I406" s="1">
        <v>510160.56</v>
      </c>
      <c r="J406" s="2">
        <f t="shared" si="5"/>
        <v>5.2827491496469023E-3</v>
      </c>
    </row>
    <row r="407" spans="1:10" x14ac:dyDescent="0.25">
      <c r="A407" t="s">
        <v>10</v>
      </c>
      <c r="B407" t="s">
        <v>14</v>
      </c>
      <c r="C407" t="s">
        <v>15</v>
      </c>
      <c r="E407" t="s">
        <v>733</v>
      </c>
      <c r="F407" t="s">
        <v>13</v>
      </c>
      <c r="G407" t="s">
        <v>734</v>
      </c>
      <c r="H407">
        <v>4977</v>
      </c>
      <c r="I407" s="1">
        <v>178077.06</v>
      </c>
      <c r="J407" s="2">
        <f t="shared" si="5"/>
        <v>1.8440007147683473E-3</v>
      </c>
    </row>
    <row r="408" spans="1:10" x14ac:dyDescent="0.25">
      <c r="A408" t="s">
        <v>10</v>
      </c>
      <c r="B408" t="s">
        <v>14</v>
      </c>
      <c r="C408" t="s">
        <v>15</v>
      </c>
      <c r="E408" t="s">
        <v>735</v>
      </c>
      <c r="F408" t="s">
        <v>13</v>
      </c>
      <c r="G408" t="s">
        <v>736</v>
      </c>
      <c r="H408">
        <v>158783</v>
      </c>
      <c r="I408" s="1">
        <v>249289.31</v>
      </c>
      <c r="J408" s="2">
        <f t="shared" si="5"/>
        <v>2.5814086655749379E-3</v>
      </c>
    </row>
    <row r="409" spans="1:10" x14ac:dyDescent="0.25">
      <c r="A409" t="s">
        <v>10</v>
      </c>
      <c r="B409" t="s">
        <v>14</v>
      </c>
      <c r="C409" t="s">
        <v>15</v>
      </c>
      <c r="E409" t="s">
        <v>737</v>
      </c>
      <c r="F409" t="s">
        <v>13</v>
      </c>
      <c r="G409" t="s">
        <v>738</v>
      </c>
      <c r="H409">
        <v>158904</v>
      </c>
      <c r="I409" s="1">
        <v>309862.8</v>
      </c>
      <c r="J409" s="2">
        <f t="shared" si="5"/>
        <v>3.2086514943593602E-3</v>
      </c>
    </row>
    <row r="410" spans="1:10" x14ac:dyDescent="0.25">
      <c r="A410" t="s">
        <v>10</v>
      </c>
      <c r="B410" t="s">
        <v>14</v>
      </c>
      <c r="C410" t="s">
        <v>15</v>
      </c>
      <c r="E410" t="s">
        <v>739</v>
      </c>
      <c r="F410" t="s">
        <v>13</v>
      </c>
      <c r="G410" t="s">
        <v>740</v>
      </c>
      <c r="H410">
        <v>233150</v>
      </c>
      <c r="I410" s="1">
        <v>90928.5</v>
      </c>
      <c r="J410" s="2">
        <f t="shared" si="5"/>
        <v>9.4157113214253247E-4</v>
      </c>
    </row>
    <row r="411" spans="1:10" x14ac:dyDescent="0.25">
      <c r="A411" t="s">
        <v>10</v>
      </c>
      <c r="B411" t="s">
        <v>14</v>
      </c>
      <c r="C411" t="s">
        <v>15</v>
      </c>
      <c r="E411" t="s">
        <v>741</v>
      </c>
      <c r="F411" t="s">
        <v>13</v>
      </c>
      <c r="G411" t="s">
        <v>742</v>
      </c>
      <c r="H411">
        <v>6439</v>
      </c>
      <c r="I411" s="1">
        <v>130003.41</v>
      </c>
      <c r="J411" s="2">
        <f t="shared" si="5"/>
        <v>1.3461946247446052E-3</v>
      </c>
    </row>
    <row r="412" spans="1:10" x14ac:dyDescent="0.25">
      <c r="A412" t="s">
        <v>10</v>
      </c>
      <c r="B412" t="s">
        <v>14</v>
      </c>
      <c r="C412" t="s">
        <v>15</v>
      </c>
      <c r="E412" t="s">
        <v>743</v>
      </c>
      <c r="F412" t="s">
        <v>13</v>
      </c>
      <c r="G412" t="s">
        <v>744</v>
      </c>
      <c r="H412">
        <v>6920</v>
      </c>
      <c r="I412" s="1">
        <v>43388.4</v>
      </c>
      <c r="J412" s="2">
        <f t="shared" si="5"/>
        <v>4.4928999059539148E-4</v>
      </c>
    </row>
    <row r="413" spans="1:10" x14ac:dyDescent="0.25">
      <c r="A413" t="s">
        <v>10</v>
      </c>
      <c r="B413" t="s">
        <v>14</v>
      </c>
      <c r="C413" t="s">
        <v>15</v>
      </c>
      <c r="E413" t="s">
        <v>745</v>
      </c>
      <c r="F413" t="s">
        <v>13</v>
      </c>
      <c r="G413" t="s">
        <v>746</v>
      </c>
      <c r="H413">
        <v>117483</v>
      </c>
      <c r="I413" s="1">
        <v>471106.83</v>
      </c>
      <c r="J413" s="2">
        <f t="shared" si="5"/>
        <v>4.8783449774622871E-3</v>
      </c>
    </row>
    <row r="414" spans="1:10" x14ac:dyDescent="0.25">
      <c r="A414" t="s">
        <v>10</v>
      </c>
      <c r="B414" t="s">
        <v>14</v>
      </c>
      <c r="C414" t="s">
        <v>15</v>
      </c>
      <c r="E414" t="s">
        <v>747</v>
      </c>
      <c r="F414" t="s">
        <v>13</v>
      </c>
      <c r="G414" t="s">
        <v>748</v>
      </c>
      <c r="H414">
        <v>170695</v>
      </c>
      <c r="I414" s="1">
        <v>250068.18</v>
      </c>
      <c r="J414" s="2">
        <f t="shared" si="5"/>
        <v>2.5894739202276798E-3</v>
      </c>
    </row>
    <row r="415" spans="1:10" x14ac:dyDescent="0.25">
      <c r="A415" t="s">
        <v>10</v>
      </c>
      <c r="B415" t="s">
        <v>14</v>
      </c>
      <c r="C415" t="s">
        <v>15</v>
      </c>
      <c r="E415" t="s">
        <v>749</v>
      </c>
      <c r="F415" t="s">
        <v>13</v>
      </c>
      <c r="G415" t="s">
        <v>750</v>
      </c>
      <c r="H415">
        <v>43224</v>
      </c>
      <c r="I415" s="1">
        <v>136587.84</v>
      </c>
      <c r="J415" s="2">
        <f t="shared" si="5"/>
        <v>1.4143768691411722E-3</v>
      </c>
    </row>
    <row r="416" spans="1:10" x14ac:dyDescent="0.25">
      <c r="A416" t="s">
        <v>10</v>
      </c>
      <c r="B416" t="s">
        <v>14</v>
      </c>
      <c r="C416" t="s">
        <v>15</v>
      </c>
      <c r="E416" t="s">
        <v>751</v>
      </c>
      <c r="F416" t="s">
        <v>13</v>
      </c>
      <c r="G416" t="s">
        <v>752</v>
      </c>
      <c r="H416">
        <v>2564</v>
      </c>
      <c r="I416" s="1">
        <v>2.56</v>
      </c>
      <c r="J416" s="2">
        <f t="shared" si="5"/>
        <v>2.6508983413175003E-8</v>
      </c>
    </row>
    <row r="417" spans="1:10" x14ac:dyDescent="0.25">
      <c r="A417" t="s">
        <v>10</v>
      </c>
      <c r="B417" t="s">
        <v>14</v>
      </c>
      <c r="C417" t="s">
        <v>15</v>
      </c>
      <c r="E417" t="s">
        <v>753</v>
      </c>
      <c r="F417" t="s">
        <v>13</v>
      </c>
      <c r="G417" t="s">
        <v>754</v>
      </c>
      <c r="H417">
        <v>16566</v>
      </c>
      <c r="I417" s="1">
        <v>86971.5</v>
      </c>
      <c r="J417" s="2">
        <f t="shared" si="5"/>
        <v>9.0059611364021468E-4</v>
      </c>
    </row>
    <row r="418" spans="1:10" x14ac:dyDescent="0.25">
      <c r="A418" t="s">
        <v>10</v>
      </c>
      <c r="B418" t="s">
        <v>14</v>
      </c>
      <c r="C418" t="s">
        <v>15</v>
      </c>
      <c r="E418" t="s">
        <v>755</v>
      </c>
      <c r="F418" t="s">
        <v>13</v>
      </c>
      <c r="G418" t="s">
        <v>756</v>
      </c>
      <c r="H418">
        <v>0</v>
      </c>
      <c r="I418" s="1">
        <v>0</v>
      </c>
      <c r="J418" s="2">
        <f t="shared" si="5"/>
        <v>0</v>
      </c>
    </row>
    <row r="419" spans="1:10" x14ac:dyDescent="0.25">
      <c r="A419" t="s">
        <v>10</v>
      </c>
      <c r="B419" t="s">
        <v>14</v>
      </c>
      <c r="C419" t="s">
        <v>15</v>
      </c>
      <c r="E419" t="s">
        <v>757</v>
      </c>
      <c r="F419" t="s">
        <v>13</v>
      </c>
      <c r="G419" t="s">
        <v>758</v>
      </c>
      <c r="H419">
        <v>162500</v>
      </c>
      <c r="I419" s="1">
        <v>162.5</v>
      </c>
      <c r="J419" s="2">
        <f t="shared" si="5"/>
        <v>1.6826991424378663E-6</v>
      </c>
    </row>
    <row r="420" spans="1:10" x14ac:dyDescent="0.25">
      <c r="A420" t="s">
        <v>10</v>
      </c>
      <c r="B420" t="s">
        <v>14</v>
      </c>
      <c r="C420" t="s">
        <v>15</v>
      </c>
      <c r="E420" t="s">
        <v>759</v>
      </c>
      <c r="F420" t="s">
        <v>13</v>
      </c>
      <c r="G420" t="s">
        <v>760</v>
      </c>
      <c r="H420">
        <v>3151</v>
      </c>
      <c r="I420" s="1">
        <v>103289.78</v>
      </c>
      <c r="J420" s="2">
        <f t="shared" si="5"/>
        <v>1.0695730721759745E-3</v>
      </c>
    </row>
    <row r="421" spans="1:10" x14ac:dyDescent="0.25">
      <c r="A421" t="s">
        <v>10</v>
      </c>
      <c r="B421" t="s">
        <v>14</v>
      </c>
      <c r="C421" t="s">
        <v>15</v>
      </c>
      <c r="E421" t="s">
        <v>761</v>
      </c>
      <c r="F421" t="s">
        <v>13</v>
      </c>
      <c r="G421" t="s">
        <v>762</v>
      </c>
      <c r="H421">
        <v>13670</v>
      </c>
      <c r="I421" s="1">
        <v>89948.6</v>
      </c>
      <c r="J421" s="2">
        <f t="shared" si="5"/>
        <v>9.31424197436841E-4</v>
      </c>
    </row>
    <row r="422" spans="1:10" x14ac:dyDescent="0.25">
      <c r="A422" t="s">
        <v>10</v>
      </c>
      <c r="B422" t="s">
        <v>14</v>
      </c>
      <c r="C422" t="s">
        <v>15</v>
      </c>
      <c r="E422" t="s">
        <v>763</v>
      </c>
      <c r="F422" t="s">
        <v>13</v>
      </c>
      <c r="G422" t="s">
        <v>764</v>
      </c>
      <c r="H422">
        <v>0</v>
      </c>
      <c r="I422" s="1">
        <v>0</v>
      </c>
      <c r="J422" s="2">
        <f t="shared" si="5"/>
        <v>0</v>
      </c>
    </row>
    <row r="423" spans="1:10" x14ac:dyDescent="0.25">
      <c r="A423" t="s">
        <v>10</v>
      </c>
      <c r="B423" t="s">
        <v>14</v>
      </c>
      <c r="C423" t="s">
        <v>15</v>
      </c>
      <c r="E423" t="s">
        <v>765</v>
      </c>
      <c r="F423" t="s">
        <v>13</v>
      </c>
      <c r="G423" t="s">
        <v>766</v>
      </c>
      <c r="H423">
        <v>0</v>
      </c>
      <c r="I423" s="1">
        <v>0</v>
      </c>
      <c r="J423" s="2">
        <f t="shared" si="5"/>
        <v>0</v>
      </c>
    </row>
    <row r="424" spans="1:10" x14ac:dyDescent="0.25">
      <c r="A424" t="s">
        <v>10</v>
      </c>
      <c r="B424" t="s">
        <v>14</v>
      </c>
      <c r="C424" t="s">
        <v>15</v>
      </c>
      <c r="E424" t="s">
        <v>767</v>
      </c>
      <c r="F424" t="s">
        <v>13</v>
      </c>
      <c r="G424" t="s">
        <v>768</v>
      </c>
      <c r="H424">
        <v>1372</v>
      </c>
      <c r="I424" s="1">
        <v>89646.48</v>
      </c>
      <c r="J424" s="2">
        <f t="shared" si="5"/>
        <v>9.2829572319122044E-4</v>
      </c>
    </row>
    <row r="425" spans="1:10" x14ac:dyDescent="0.25">
      <c r="A425" t="s">
        <v>10</v>
      </c>
      <c r="B425" t="s">
        <v>14</v>
      </c>
      <c r="C425" t="s">
        <v>15</v>
      </c>
      <c r="E425" t="s">
        <v>769</v>
      </c>
      <c r="F425" t="s">
        <v>13</v>
      </c>
      <c r="G425" t="s">
        <v>770</v>
      </c>
      <c r="H425">
        <v>1092</v>
      </c>
      <c r="I425" s="1">
        <v>797.16</v>
      </c>
      <c r="J425" s="2">
        <f t="shared" si="5"/>
        <v>8.2546489131431964E-6</v>
      </c>
    </row>
    <row r="426" spans="1:10" x14ac:dyDescent="0.25">
      <c r="A426" t="s">
        <v>10</v>
      </c>
      <c r="B426" t="s">
        <v>14</v>
      </c>
      <c r="C426" t="s">
        <v>15</v>
      </c>
      <c r="E426" t="s">
        <v>771</v>
      </c>
      <c r="F426" t="s">
        <v>13</v>
      </c>
      <c r="G426" t="s">
        <v>772</v>
      </c>
      <c r="H426">
        <v>138</v>
      </c>
      <c r="I426" s="1">
        <v>2216.2800000000002</v>
      </c>
      <c r="J426" s="2">
        <f t="shared" si="5"/>
        <v>2.2949738187090427E-5</v>
      </c>
    </row>
    <row r="427" spans="1:10" x14ac:dyDescent="0.25">
      <c r="A427" t="s">
        <v>10</v>
      </c>
      <c r="B427" t="s">
        <v>14</v>
      </c>
      <c r="C427" t="s">
        <v>15</v>
      </c>
      <c r="E427" t="s">
        <v>773</v>
      </c>
      <c r="F427" t="s">
        <v>13</v>
      </c>
      <c r="G427" t="s">
        <v>774</v>
      </c>
      <c r="H427">
        <v>6600</v>
      </c>
      <c r="I427" s="1">
        <v>27984</v>
      </c>
      <c r="J427" s="2">
        <f t="shared" si="5"/>
        <v>2.8977632493526923E-4</v>
      </c>
    </row>
    <row r="428" spans="1:10" x14ac:dyDescent="0.25">
      <c r="A428" t="s">
        <v>10</v>
      </c>
      <c r="B428" t="s">
        <v>14</v>
      </c>
      <c r="C428" t="s">
        <v>15</v>
      </c>
      <c r="E428" t="s">
        <v>775</v>
      </c>
      <c r="F428" t="s">
        <v>13</v>
      </c>
      <c r="G428" t="s">
        <v>776</v>
      </c>
      <c r="H428">
        <v>8355</v>
      </c>
      <c r="I428" s="1">
        <v>30746.400000000001</v>
      </c>
      <c r="J428" s="2">
        <f t="shared" si="5"/>
        <v>3.1838117484954837E-4</v>
      </c>
    </row>
    <row r="429" spans="1:10" x14ac:dyDescent="0.25">
      <c r="A429" t="s">
        <v>10</v>
      </c>
      <c r="B429" t="s">
        <v>14</v>
      </c>
      <c r="C429" t="s">
        <v>15</v>
      </c>
      <c r="E429" t="s">
        <v>777</v>
      </c>
      <c r="F429" t="s">
        <v>13</v>
      </c>
      <c r="G429" t="s">
        <v>778</v>
      </c>
      <c r="H429">
        <v>6158</v>
      </c>
      <c r="I429" s="1">
        <v>287147.53999999998</v>
      </c>
      <c r="J429" s="2">
        <f t="shared" si="5"/>
        <v>2.9734333496070331E-3</v>
      </c>
    </row>
    <row r="430" spans="1:10" x14ac:dyDescent="0.25">
      <c r="A430" t="s">
        <v>10</v>
      </c>
      <c r="B430" t="s">
        <v>14</v>
      </c>
      <c r="C430" t="s">
        <v>15</v>
      </c>
      <c r="E430" t="s">
        <v>779</v>
      </c>
      <c r="F430" t="s">
        <v>13</v>
      </c>
      <c r="G430" t="s">
        <v>780</v>
      </c>
      <c r="H430">
        <v>6729</v>
      </c>
      <c r="I430" s="1">
        <v>41787.089999999997</v>
      </c>
      <c r="J430" s="2">
        <f t="shared" si="5"/>
        <v>4.3270831081830113E-4</v>
      </c>
    </row>
    <row r="431" spans="1:10" x14ac:dyDescent="0.25">
      <c r="A431" t="s">
        <v>10</v>
      </c>
      <c r="B431" t="s">
        <v>14</v>
      </c>
      <c r="C431" t="s">
        <v>15</v>
      </c>
      <c r="E431" t="s">
        <v>781</v>
      </c>
      <c r="F431" t="s">
        <v>13</v>
      </c>
      <c r="G431" t="s">
        <v>782</v>
      </c>
      <c r="H431">
        <v>24112</v>
      </c>
      <c r="I431" s="1">
        <v>11573.76</v>
      </c>
      <c r="J431" s="2">
        <f t="shared" si="5"/>
        <v>1.1984711401096418E-4</v>
      </c>
    </row>
    <row r="432" spans="1:10" x14ac:dyDescent="0.25">
      <c r="A432" t="s">
        <v>10</v>
      </c>
      <c r="B432" t="s">
        <v>14</v>
      </c>
      <c r="C432" t="s">
        <v>15</v>
      </c>
      <c r="E432" t="s">
        <v>783</v>
      </c>
      <c r="F432" t="s">
        <v>13</v>
      </c>
      <c r="G432" t="s">
        <v>784</v>
      </c>
      <c r="H432">
        <v>8060</v>
      </c>
      <c r="I432" s="1">
        <v>62465</v>
      </c>
      <c r="J432" s="2">
        <f t="shared" ref="J432:J495" si="6">SUM($I432/$I$519)</f>
        <v>6.4682955035311575E-4</v>
      </c>
    </row>
    <row r="433" spans="1:10" x14ac:dyDescent="0.25">
      <c r="A433" t="s">
        <v>10</v>
      </c>
      <c r="B433" t="s">
        <v>14</v>
      </c>
      <c r="C433" t="s">
        <v>15</v>
      </c>
      <c r="E433" t="s">
        <v>785</v>
      </c>
      <c r="F433" t="s">
        <v>13</v>
      </c>
      <c r="G433" t="s">
        <v>786</v>
      </c>
      <c r="H433">
        <v>1505</v>
      </c>
      <c r="I433" s="1">
        <v>4319.3500000000004</v>
      </c>
      <c r="J433" s="2">
        <f t="shared" si="6"/>
        <v>4.4727178713163063E-5</v>
      </c>
    </row>
    <row r="434" spans="1:10" x14ac:dyDescent="0.25">
      <c r="A434" t="s">
        <v>10</v>
      </c>
      <c r="B434" t="s">
        <v>14</v>
      </c>
      <c r="C434" t="s">
        <v>15</v>
      </c>
      <c r="E434" t="s">
        <v>787</v>
      </c>
      <c r="F434" t="s">
        <v>13</v>
      </c>
      <c r="G434" t="s">
        <v>788</v>
      </c>
      <c r="H434">
        <v>0</v>
      </c>
      <c r="I434" s="1">
        <v>0</v>
      </c>
      <c r="J434" s="2">
        <f t="shared" si="6"/>
        <v>0</v>
      </c>
    </row>
    <row r="435" spans="1:10" x14ac:dyDescent="0.25">
      <c r="A435" t="s">
        <v>10</v>
      </c>
      <c r="B435" t="s">
        <v>14</v>
      </c>
      <c r="C435" t="s">
        <v>15</v>
      </c>
      <c r="E435" t="s">
        <v>789</v>
      </c>
      <c r="F435" t="s">
        <v>13</v>
      </c>
      <c r="G435" t="s">
        <v>790</v>
      </c>
      <c r="H435">
        <v>23845</v>
      </c>
      <c r="I435" s="1">
        <v>28375.55</v>
      </c>
      <c r="J435" s="2">
        <f t="shared" si="6"/>
        <v>2.9383085323817106E-4</v>
      </c>
    </row>
    <row r="436" spans="1:10" x14ac:dyDescent="0.25">
      <c r="A436" t="s">
        <v>10</v>
      </c>
      <c r="B436" t="s">
        <v>14</v>
      </c>
      <c r="C436" t="s">
        <v>15</v>
      </c>
      <c r="E436" t="s">
        <v>791</v>
      </c>
      <c r="F436" t="s">
        <v>13</v>
      </c>
      <c r="G436" t="s">
        <v>792</v>
      </c>
      <c r="H436">
        <v>0</v>
      </c>
      <c r="I436" s="1">
        <v>0</v>
      </c>
      <c r="J436" s="2">
        <f t="shared" si="6"/>
        <v>0</v>
      </c>
    </row>
    <row r="437" spans="1:10" x14ac:dyDescent="0.25">
      <c r="A437" t="s">
        <v>10</v>
      </c>
      <c r="B437" t="s">
        <v>14</v>
      </c>
      <c r="C437" t="s">
        <v>15</v>
      </c>
      <c r="E437" t="s">
        <v>793</v>
      </c>
      <c r="F437" t="s">
        <v>13</v>
      </c>
      <c r="G437" t="s">
        <v>794</v>
      </c>
      <c r="H437">
        <v>11420</v>
      </c>
      <c r="I437" s="1">
        <v>166617.79999999999</v>
      </c>
      <c r="J437" s="2">
        <f t="shared" si="6"/>
        <v>1.7253392564608239E-3</v>
      </c>
    </row>
    <row r="438" spans="1:10" x14ac:dyDescent="0.25">
      <c r="A438" t="s">
        <v>10</v>
      </c>
      <c r="B438" t="s">
        <v>14</v>
      </c>
      <c r="C438" t="s">
        <v>15</v>
      </c>
      <c r="E438" t="s">
        <v>795</v>
      </c>
      <c r="F438" t="s">
        <v>13</v>
      </c>
      <c r="G438" t="s">
        <v>796</v>
      </c>
      <c r="H438">
        <v>152312</v>
      </c>
      <c r="I438" s="1">
        <v>270353.8</v>
      </c>
      <c r="J438" s="2">
        <f t="shared" si="6"/>
        <v>2.7995329687065746E-3</v>
      </c>
    </row>
    <row r="439" spans="1:10" x14ac:dyDescent="0.25">
      <c r="A439" t="s">
        <v>10</v>
      </c>
      <c r="B439" t="s">
        <v>14</v>
      </c>
      <c r="C439" t="s">
        <v>15</v>
      </c>
      <c r="E439" t="s">
        <v>797</v>
      </c>
      <c r="F439" t="s">
        <v>13</v>
      </c>
      <c r="G439" t="s">
        <v>798</v>
      </c>
      <c r="H439">
        <v>6190</v>
      </c>
      <c r="I439" s="1">
        <v>183285.9</v>
      </c>
      <c r="J439" s="2">
        <f t="shared" si="6"/>
        <v>1.8979386261597077E-3</v>
      </c>
    </row>
    <row r="440" spans="1:10" x14ac:dyDescent="0.25">
      <c r="A440" t="s">
        <v>10</v>
      </c>
      <c r="B440" t="s">
        <v>14</v>
      </c>
      <c r="C440" t="s">
        <v>15</v>
      </c>
      <c r="E440" t="s">
        <v>799</v>
      </c>
      <c r="F440" t="s">
        <v>13</v>
      </c>
      <c r="G440" t="s">
        <v>800</v>
      </c>
      <c r="H440">
        <v>2089</v>
      </c>
      <c r="I440" s="1">
        <v>8961.81</v>
      </c>
      <c r="J440" s="2">
        <f t="shared" si="6"/>
        <v>9.2800184625791346E-5</v>
      </c>
    </row>
    <row r="441" spans="1:10" x14ac:dyDescent="0.25">
      <c r="A441" t="s">
        <v>10</v>
      </c>
      <c r="B441" t="s">
        <v>14</v>
      </c>
      <c r="C441" t="s">
        <v>15</v>
      </c>
      <c r="E441" t="s">
        <v>801</v>
      </c>
      <c r="F441" t="s">
        <v>13</v>
      </c>
      <c r="G441" t="s">
        <v>802</v>
      </c>
      <c r="H441">
        <v>66518</v>
      </c>
      <c r="I441" s="1">
        <v>89134.12</v>
      </c>
      <c r="J441" s="2">
        <f t="shared" si="6"/>
        <v>9.2299019868279293E-4</v>
      </c>
    </row>
    <row r="442" spans="1:10" x14ac:dyDescent="0.25">
      <c r="A442" t="s">
        <v>10</v>
      </c>
      <c r="B442" t="s">
        <v>14</v>
      </c>
      <c r="C442" t="s">
        <v>15</v>
      </c>
      <c r="E442" t="s">
        <v>803</v>
      </c>
      <c r="F442" t="s">
        <v>13</v>
      </c>
      <c r="G442" t="s">
        <v>804</v>
      </c>
      <c r="H442">
        <v>54911</v>
      </c>
      <c r="I442" s="1">
        <v>98016.14</v>
      </c>
      <c r="J442" s="2">
        <f t="shared" si="6"/>
        <v>1.0149641521419682E-3</v>
      </c>
    </row>
    <row r="443" spans="1:10" x14ac:dyDescent="0.25">
      <c r="A443" t="s">
        <v>10</v>
      </c>
      <c r="B443" t="s">
        <v>14</v>
      </c>
      <c r="C443" t="s">
        <v>15</v>
      </c>
      <c r="E443" t="s">
        <v>805</v>
      </c>
      <c r="F443" t="s">
        <v>13</v>
      </c>
      <c r="G443" t="s">
        <v>806</v>
      </c>
      <c r="H443">
        <v>750</v>
      </c>
      <c r="I443" s="1">
        <v>2700</v>
      </c>
      <c r="J443" s="2">
        <f t="shared" si="6"/>
        <v>2.7958693443583007E-5</v>
      </c>
    </row>
    <row r="444" spans="1:10" x14ac:dyDescent="0.25">
      <c r="A444" t="s">
        <v>10</v>
      </c>
      <c r="B444" t="s">
        <v>14</v>
      </c>
      <c r="C444" t="s">
        <v>15</v>
      </c>
      <c r="E444" t="s">
        <v>807</v>
      </c>
      <c r="F444" t="s">
        <v>13</v>
      </c>
      <c r="G444" t="s">
        <v>808</v>
      </c>
      <c r="H444">
        <v>31000</v>
      </c>
      <c r="I444" s="1">
        <v>24955</v>
      </c>
      <c r="J444" s="2">
        <f t="shared" si="6"/>
        <v>2.5841081292022738E-4</v>
      </c>
    </row>
    <row r="445" spans="1:10" x14ac:dyDescent="0.25">
      <c r="A445" t="s">
        <v>10</v>
      </c>
      <c r="B445" t="s">
        <v>14</v>
      </c>
      <c r="C445" t="s">
        <v>15</v>
      </c>
      <c r="E445" t="s">
        <v>809</v>
      </c>
      <c r="F445" t="s">
        <v>13</v>
      </c>
      <c r="G445" t="s">
        <v>810</v>
      </c>
      <c r="H445">
        <v>0</v>
      </c>
      <c r="I445" s="1">
        <v>0</v>
      </c>
      <c r="J445" s="2">
        <f t="shared" si="6"/>
        <v>0</v>
      </c>
    </row>
    <row r="446" spans="1:10" x14ac:dyDescent="0.25">
      <c r="A446" t="s">
        <v>10</v>
      </c>
      <c r="B446" t="s">
        <v>14</v>
      </c>
      <c r="C446" t="s">
        <v>15</v>
      </c>
      <c r="E446" t="s">
        <v>811</v>
      </c>
      <c r="F446" t="s">
        <v>13</v>
      </c>
      <c r="G446" t="s">
        <v>812</v>
      </c>
      <c r="H446">
        <v>0</v>
      </c>
      <c r="I446" s="1">
        <v>0</v>
      </c>
      <c r="J446" s="2">
        <f t="shared" si="6"/>
        <v>0</v>
      </c>
    </row>
    <row r="447" spans="1:10" x14ac:dyDescent="0.25">
      <c r="A447" t="s">
        <v>10</v>
      </c>
      <c r="B447" t="s">
        <v>14</v>
      </c>
      <c r="C447" t="s">
        <v>15</v>
      </c>
      <c r="E447" t="s">
        <v>813</v>
      </c>
      <c r="F447" t="s">
        <v>13</v>
      </c>
      <c r="G447" t="s">
        <v>814</v>
      </c>
      <c r="H447">
        <v>4000</v>
      </c>
      <c r="I447" s="1">
        <v>71840</v>
      </c>
      <c r="J447" s="2">
        <f t="shared" si="6"/>
        <v>7.4390834703222343E-4</v>
      </c>
    </row>
    <row r="448" spans="1:10" x14ac:dyDescent="0.25">
      <c r="A448" t="s">
        <v>10</v>
      </c>
      <c r="B448" t="s">
        <v>14</v>
      </c>
      <c r="C448" t="s">
        <v>15</v>
      </c>
      <c r="E448" t="s">
        <v>815</v>
      </c>
      <c r="F448" t="s">
        <v>13</v>
      </c>
      <c r="G448" t="s">
        <v>816</v>
      </c>
      <c r="H448">
        <v>0</v>
      </c>
      <c r="I448" s="1">
        <v>0</v>
      </c>
      <c r="J448" s="2">
        <f t="shared" si="6"/>
        <v>0</v>
      </c>
    </row>
    <row r="449" spans="1:10" x14ac:dyDescent="0.25">
      <c r="A449" t="s">
        <v>10</v>
      </c>
      <c r="B449" t="s">
        <v>14</v>
      </c>
      <c r="C449" t="s">
        <v>15</v>
      </c>
      <c r="E449" t="s">
        <v>817</v>
      </c>
      <c r="F449" t="s">
        <v>13</v>
      </c>
      <c r="G449" t="s">
        <v>818</v>
      </c>
      <c r="H449">
        <v>156306</v>
      </c>
      <c r="I449" s="1">
        <v>986290.86</v>
      </c>
      <c r="J449" s="2">
        <f t="shared" si="6"/>
        <v>1.0213112518869572E-2</v>
      </c>
    </row>
    <row r="450" spans="1:10" x14ac:dyDescent="0.25">
      <c r="A450" t="s">
        <v>10</v>
      </c>
      <c r="B450" t="s">
        <v>14</v>
      </c>
      <c r="C450" t="s">
        <v>15</v>
      </c>
      <c r="E450" t="s">
        <v>819</v>
      </c>
      <c r="F450" t="s">
        <v>13</v>
      </c>
      <c r="G450" t="s">
        <v>820</v>
      </c>
      <c r="H450">
        <v>4050</v>
      </c>
      <c r="I450" s="1">
        <v>279045</v>
      </c>
      <c r="J450" s="2">
        <f t="shared" si="6"/>
        <v>2.8895309673943039E-3</v>
      </c>
    </row>
    <row r="451" spans="1:10" x14ac:dyDescent="0.25">
      <c r="A451" t="s">
        <v>10</v>
      </c>
      <c r="B451" t="s">
        <v>14</v>
      </c>
      <c r="C451" t="s">
        <v>15</v>
      </c>
      <c r="E451" t="s">
        <v>821</v>
      </c>
      <c r="F451" t="s">
        <v>13</v>
      </c>
      <c r="G451" t="s">
        <v>822</v>
      </c>
      <c r="H451">
        <v>124000</v>
      </c>
      <c r="I451" s="1">
        <v>25420</v>
      </c>
      <c r="J451" s="2">
        <f t="shared" si="6"/>
        <v>2.6322592123551112E-4</v>
      </c>
    </row>
    <row r="452" spans="1:10" x14ac:dyDescent="0.25">
      <c r="A452" t="s">
        <v>10</v>
      </c>
      <c r="B452" t="s">
        <v>14</v>
      </c>
      <c r="C452" t="s">
        <v>15</v>
      </c>
      <c r="E452" t="s">
        <v>823</v>
      </c>
      <c r="F452" t="s">
        <v>13</v>
      </c>
      <c r="G452" t="s">
        <v>824</v>
      </c>
      <c r="H452">
        <v>724</v>
      </c>
      <c r="I452" s="1">
        <v>9021.0400000000009</v>
      </c>
      <c r="J452" s="2">
        <f t="shared" si="6"/>
        <v>9.3413515519370405E-5</v>
      </c>
    </row>
    <row r="453" spans="1:10" x14ac:dyDescent="0.25">
      <c r="A453" t="s">
        <v>10</v>
      </c>
      <c r="B453" t="s">
        <v>14</v>
      </c>
      <c r="C453" t="s">
        <v>15</v>
      </c>
      <c r="E453" t="s">
        <v>825</v>
      </c>
      <c r="F453" t="s">
        <v>13</v>
      </c>
      <c r="G453" t="s">
        <v>826</v>
      </c>
      <c r="H453">
        <v>8872</v>
      </c>
      <c r="I453" s="1">
        <v>98213.04</v>
      </c>
      <c r="J453" s="2">
        <f t="shared" si="6"/>
        <v>1.0170030657490206E-3</v>
      </c>
    </row>
    <row r="454" spans="1:10" x14ac:dyDescent="0.25">
      <c r="A454" t="s">
        <v>10</v>
      </c>
      <c r="B454" t="s">
        <v>14</v>
      </c>
      <c r="C454" t="s">
        <v>15</v>
      </c>
      <c r="E454" t="s">
        <v>827</v>
      </c>
      <c r="F454" t="s">
        <v>13</v>
      </c>
      <c r="G454" t="s">
        <v>828</v>
      </c>
      <c r="H454">
        <v>308</v>
      </c>
      <c r="I454" s="1">
        <v>6652.8</v>
      </c>
      <c r="J454" s="2">
        <f t="shared" si="6"/>
        <v>6.889022064498854E-5</v>
      </c>
    </row>
    <row r="455" spans="1:10" x14ac:dyDescent="0.25">
      <c r="A455" t="s">
        <v>10</v>
      </c>
      <c r="B455" t="s">
        <v>14</v>
      </c>
      <c r="C455" t="s">
        <v>15</v>
      </c>
      <c r="E455" t="s">
        <v>829</v>
      </c>
      <c r="F455" t="s">
        <v>13</v>
      </c>
      <c r="G455" t="s">
        <v>830</v>
      </c>
      <c r="H455">
        <v>41991</v>
      </c>
      <c r="I455" s="1">
        <v>27084.2</v>
      </c>
      <c r="J455" s="2">
        <f t="shared" si="6"/>
        <v>2.8045883146840403E-4</v>
      </c>
    </row>
    <row r="456" spans="1:10" x14ac:dyDescent="0.25">
      <c r="A456" t="s">
        <v>10</v>
      </c>
      <c r="B456" t="s">
        <v>14</v>
      </c>
      <c r="C456" t="s">
        <v>15</v>
      </c>
      <c r="E456" t="s">
        <v>831</v>
      </c>
      <c r="F456" t="s">
        <v>13</v>
      </c>
      <c r="G456" t="s">
        <v>832</v>
      </c>
      <c r="H456">
        <v>9890</v>
      </c>
      <c r="I456" s="1">
        <v>19186.599999999999</v>
      </c>
      <c r="J456" s="2">
        <f t="shared" si="6"/>
        <v>1.9867861763875916E-4</v>
      </c>
    </row>
    <row r="457" spans="1:10" x14ac:dyDescent="0.25">
      <c r="A457" t="s">
        <v>10</v>
      </c>
      <c r="B457" t="s">
        <v>14</v>
      </c>
      <c r="C457" t="s">
        <v>15</v>
      </c>
      <c r="E457" t="s">
        <v>833</v>
      </c>
      <c r="F457" t="s">
        <v>13</v>
      </c>
      <c r="G457" t="s">
        <v>834</v>
      </c>
      <c r="H457">
        <v>63674</v>
      </c>
      <c r="I457" s="1">
        <v>294173.88</v>
      </c>
      <c r="J457" s="2">
        <f t="shared" si="6"/>
        <v>3.0461916037145833E-3</v>
      </c>
    </row>
    <row r="458" spans="1:10" x14ac:dyDescent="0.25">
      <c r="A458" t="s">
        <v>10</v>
      </c>
      <c r="B458" t="s">
        <v>14</v>
      </c>
      <c r="C458" t="s">
        <v>15</v>
      </c>
      <c r="E458" t="s">
        <v>835</v>
      </c>
      <c r="F458" t="s">
        <v>13</v>
      </c>
      <c r="G458" t="s">
        <v>836</v>
      </c>
      <c r="H458">
        <v>88632</v>
      </c>
      <c r="I458" s="1">
        <v>769325.76</v>
      </c>
      <c r="J458" s="2">
        <f t="shared" si="6"/>
        <v>7.9664233637375976E-3</v>
      </c>
    </row>
    <row r="459" spans="1:10" x14ac:dyDescent="0.25">
      <c r="A459" t="s">
        <v>10</v>
      </c>
      <c r="B459" t="s">
        <v>14</v>
      </c>
      <c r="C459" t="s">
        <v>15</v>
      </c>
      <c r="E459" t="s">
        <v>837</v>
      </c>
      <c r="F459" t="s">
        <v>13</v>
      </c>
      <c r="G459" t="s">
        <v>838</v>
      </c>
      <c r="H459">
        <v>500</v>
      </c>
      <c r="I459" s="1">
        <v>15230</v>
      </c>
      <c r="J459" s="2">
        <f t="shared" si="6"/>
        <v>1.5770774116509971E-4</v>
      </c>
    </row>
    <row r="460" spans="1:10" x14ac:dyDescent="0.25">
      <c r="A460" t="s">
        <v>10</v>
      </c>
      <c r="B460" t="s">
        <v>14</v>
      </c>
      <c r="C460" t="s">
        <v>15</v>
      </c>
      <c r="E460" t="s">
        <v>839</v>
      </c>
      <c r="F460" t="s">
        <v>13</v>
      </c>
      <c r="G460" t="s">
        <v>840</v>
      </c>
      <c r="H460">
        <v>77343</v>
      </c>
      <c r="I460" s="1">
        <v>139990.82999999999</v>
      </c>
      <c r="J460" s="2">
        <f t="shared" si="6"/>
        <v>1.449615074401016E-3</v>
      </c>
    </row>
    <row r="461" spans="1:10" x14ac:dyDescent="0.25">
      <c r="A461" t="s">
        <v>10</v>
      </c>
      <c r="B461" t="s">
        <v>14</v>
      </c>
      <c r="C461" t="s">
        <v>15</v>
      </c>
      <c r="E461" t="s">
        <v>841</v>
      </c>
      <c r="F461" t="s">
        <v>13</v>
      </c>
      <c r="G461" t="s">
        <v>842</v>
      </c>
      <c r="H461">
        <v>3300</v>
      </c>
      <c r="I461" s="1">
        <v>9966</v>
      </c>
      <c r="J461" s="2">
        <f t="shared" si="6"/>
        <v>1.0319864402175862E-4</v>
      </c>
    </row>
    <row r="462" spans="1:10" x14ac:dyDescent="0.25">
      <c r="A462" t="s">
        <v>10</v>
      </c>
      <c r="B462" t="s">
        <v>14</v>
      </c>
      <c r="C462" t="s">
        <v>15</v>
      </c>
      <c r="E462" t="s">
        <v>843</v>
      </c>
      <c r="F462" t="s">
        <v>13</v>
      </c>
      <c r="G462" t="s">
        <v>844</v>
      </c>
      <c r="H462">
        <v>9401</v>
      </c>
      <c r="I462" s="1">
        <v>47193.02</v>
      </c>
      <c r="J462" s="2">
        <f t="shared" si="6"/>
        <v>4.8868710328032658E-4</v>
      </c>
    </row>
    <row r="463" spans="1:10" x14ac:dyDescent="0.25">
      <c r="A463" t="s">
        <v>10</v>
      </c>
      <c r="B463" t="s">
        <v>14</v>
      </c>
      <c r="C463" t="s">
        <v>15</v>
      </c>
      <c r="E463" t="s">
        <v>845</v>
      </c>
      <c r="F463" t="s">
        <v>13</v>
      </c>
      <c r="G463" t="s">
        <v>846</v>
      </c>
      <c r="H463">
        <v>26995</v>
      </c>
      <c r="I463" s="1">
        <v>373070.9</v>
      </c>
      <c r="J463" s="2">
        <f t="shared" si="6"/>
        <v>3.8631758984524491E-3</v>
      </c>
    </row>
    <row r="464" spans="1:10" x14ac:dyDescent="0.25">
      <c r="A464" t="s">
        <v>10</v>
      </c>
      <c r="B464" t="s">
        <v>14</v>
      </c>
      <c r="C464" t="s">
        <v>15</v>
      </c>
      <c r="E464" t="s">
        <v>847</v>
      </c>
      <c r="F464" t="s">
        <v>13</v>
      </c>
      <c r="G464" t="s">
        <v>848</v>
      </c>
      <c r="H464">
        <v>0</v>
      </c>
      <c r="I464" s="1">
        <v>0</v>
      </c>
      <c r="J464" s="2">
        <f t="shared" si="6"/>
        <v>0</v>
      </c>
    </row>
    <row r="465" spans="1:10" x14ac:dyDescent="0.25">
      <c r="A465" t="s">
        <v>10</v>
      </c>
      <c r="B465" t="s">
        <v>14</v>
      </c>
      <c r="C465" t="s">
        <v>15</v>
      </c>
      <c r="E465" t="s">
        <v>849</v>
      </c>
      <c r="F465" t="s">
        <v>13</v>
      </c>
      <c r="G465" t="s">
        <v>850</v>
      </c>
      <c r="H465">
        <v>0</v>
      </c>
      <c r="I465" s="1">
        <v>0</v>
      </c>
      <c r="J465" s="2">
        <f t="shared" si="6"/>
        <v>0</v>
      </c>
    </row>
    <row r="466" spans="1:10" x14ac:dyDescent="0.25">
      <c r="A466" t="s">
        <v>10</v>
      </c>
      <c r="B466" t="s">
        <v>14</v>
      </c>
      <c r="C466" t="s">
        <v>15</v>
      </c>
      <c r="E466" t="s">
        <v>851</v>
      </c>
      <c r="F466" t="s">
        <v>13</v>
      </c>
      <c r="G466" t="s">
        <v>852</v>
      </c>
      <c r="H466">
        <v>16341</v>
      </c>
      <c r="I466" s="1">
        <v>4738.8900000000003</v>
      </c>
      <c r="J466" s="2">
        <f t="shared" si="6"/>
        <v>4.9071545471430033E-5</v>
      </c>
    </row>
    <row r="467" spans="1:10" x14ac:dyDescent="0.25">
      <c r="A467" t="s">
        <v>10</v>
      </c>
      <c r="B467" t="s">
        <v>14</v>
      </c>
      <c r="C467" t="s">
        <v>15</v>
      </c>
      <c r="E467" t="s">
        <v>853</v>
      </c>
      <c r="F467" t="s">
        <v>13</v>
      </c>
      <c r="G467" t="s">
        <v>854</v>
      </c>
      <c r="H467">
        <v>14659</v>
      </c>
      <c r="I467" s="1">
        <v>51159.91</v>
      </c>
      <c r="J467" s="2">
        <f t="shared" si="6"/>
        <v>5.2976453344122105E-4</v>
      </c>
    </row>
    <row r="468" spans="1:10" x14ac:dyDescent="0.25">
      <c r="A468" t="s">
        <v>10</v>
      </c>
      <c r="B468" t="s">
        <v>14</v>
      </c>
      <c r="C468" t="s">
        <v>15</v>
      </c>
      <c r="E468" t="s">
        <v>855</v>
      </c>
      <c r="F468" t="s">
        <v>13</v>
      </c>
      <c r="G468" t="s">
        <v>856</v>
      </c>
      <c r="H468">
        <v>266146</v>
      </c>
      <c r="I468" s="1">
        <v>1112490.28</v>
      </c>
      <c r="J468" s="2">
        <f t="shared" si="6"/>
        <v>1.1519916554624381E-2</v>
      </c>
    </row>
    <row r="469" spans="1:10" x14ac:dyDescent="0.25">
      <c r="A469" t="s">
        <v>10</v>
      </c>
      <c r="B469" t="s">
        <v>14</v>
      </c>
      <c r="C469" t="s">
        <v>15</v>
      </c>
      <c r="E469" t="s">
        <v>857</v>
      </c>
      <c r="F469" t="s">
        <v>13</v>
      </c>
      <c r="G469" t="s">
        <v>858</v>
      </c>
      <c r="H469">
        <v>4330</v>
      </c>
      <c r="I469" s="1">
        <v>33557.5</v>
      </c>
      <c r="J469" s="2">
        <f t="shared" si="6"/>
        <v>3.474903167529766E-4</v>
      </c>
    </row>
    <row r="470" spans="1:10" x14ac:dyDescent="0.25">
      <c r="A470" t="s">
        <v>10</v>
      </c>
      <c r="B470" t="s">
        <v>14</v>
      </c>
      <c r="C470" t="s">
        <v>15</v>
      </c>
      <c r="E470" t="s">
        <v>859</v>
      </c>
      <c r="F470" t="s">
        <v>13</v>
      </c>
      <c r="G470" t="s">
        <v>860</v>
      </c>
      <c r="H470">
        <v>3266</v>
      </c>
      <c r="I470" s="1">
        <v>41837.46</v>
      </c>
      <c r="J470" s="2">
        <f t="shared" si="6"/>
        <v>4.3322989577709864E-4</v>
      </c>
    </row>
    <row r="471" spans="1:10" x14ac:dyDescent="0.25">
      <c r="A471" t="s">
        <v>10</v>
      </c>
      <c r="B471" t="s">
        <v>14</v>
      </c>
      <c r="C471" t="s">
        <v>15</v>
      </c>
      <c r="E471" t="s">
        <v>861</v>
      </c>
      <c r="F471" t="s">
        <v>13</v>
      </c>
      <c r="G471" t="s">
        <v>862</v>
      </c>
      <c r="H471">
        <v>4054</v>
      </c>
      <c r="I471" s="1">
        <v>23878.06</v>
      </c>
      <c r="J471" s="2">
        <f t="shared" si="6"/>
        <v>2.4725902206203026E-4</v>
      </c>
    </row>
    <row r="472" spans="1:10" x14ac:dyDescent="0.25">
      <c r="A472" t="s">
        <v>10</v>
      </c>
      <c r="B472" t="s">
        <v>14</v>
      </c>
      <c r="C472" t="s">
        <v>15</v>
      </c>
      <c r="E472" t="s">
        <v>863</v>
      </c>
      <c r="F472" t="s">
        <v>13</v>
      </c>
      <c r="G472" t="s">
        <v>864</v>
      </c>
      <c r="H472">
        <v>1400</v>
      </c>
      <c r="I472" s="1">
        <v>15064</v>
      </c>
      <c r="J472" s="2">
        <f t="shared" si="6"/>
        <v>1.5598879927190165E-4</v>
      </c>
    </row>
    <row r="473" spans="1:10" x14ac:dyDescent="0.25">
      <c r="A473" t="s">
        <v>10</v>
      </c>
      <c r="B473" t="s">
        <v>14</v>
      </c>
      <c r="C473" t="s">
        <v>15</v>
      </c>
      <c r="E473" t="s">
        <v>865</v>
      </c>
      <c r="F473" t="s">
        <v>13</v>
      </c>
      <c r="G473" t="s">
        <v>866</v>
      </c>
      <c r="H473">
        <v>1</v>
      </c>
      <c r="I473" s="1">
        <v>7.17</v>
      </c>
      <c r="J473" s="2">
        <f t="shared" si="6"/>
        <v>7.4245863700181543E-8</v>
      </c>
    </row>
    <row r="474" spans="1:10" x14ac:dyDescent="0.25">
      <c r="A474" t="s">
        <v>10</v>
      </c>
      <c r="B474" t="s">
        <v>14</v>
      </c>
      <c r="C474" t="s">
        <v>15</v>
      </c>
      <c r="E474" t="s">
        <v>867</v>
      </c>
      <c r="F474" t="s">
        <v>13</v>
      </c>
      <c r="G474" t="s">
        <v>868</v>
      </c>
      <c r="H474">
        <v>1027</v>
      </c>
      <c r="I474" s="1">
        <v>2095.08</v>
      </c>
      <c r="J474" s="2">
        <f t="shared" si="6"/>
        <v>2.1694703503622923E-5</v>
      </c>
    </row>
    <row r="475" spans="1:10" x14ac:dyDescent="0.25">
      <c r="A475" t="s">
        <v>10</v>
      </c>
      <c r="B475" t="s">
        <v>14</v>
      </c>
      <c r="C475" t="s">
        <v>15</v>
      </c>
      <c r="E475" t="s">
        <v>869</v>
      </c>
      <c r="F475" t="s">
        <v>13</v>
      </c>
      <c r="G475" t="s">
        <v>870</v>
      </c>
      <c r="H475">
        <v>17134</v>
      </c>
      <c r="I475" s="1">
        <v>212118.92</v>
      </c>
      <c r="J475" s="2">
        <f t="shared" si="6"/>
        <v>2.19650661402367E-3</v>
      </c>
    </row>
    <row r="476" spans="1:10" x14ac:dyDescent="0.25">
      <c r="A476" t="s">
        <v>10</v>
      </c>
      <c r="B476" t="s">
        <v>14</v>
      </c>
      <c r="C476" t="s">
        <v>15</v>
      </c>
      <c r="E476" t="s">
        <v>871</v>
      </c>
      <c r="F476" t="s">
        <v>13</v>
      </c>
      <c r="G476" t="s">
        <v>872</v>
      </c>
      <c r="H476">
        <v>21260</v>
      </c>
      <c r="I476" s="1">
        <v>60803.6</v>
      </c>
      <c r="J476" s="2">
        <f t="shared" si="6"/>
        <v>6.2962563432083108E-4</v>
      </c>
    </row>
    <row r="477" spans="1:10" x14ac:dyDescent="0.25">
      <c r="A477" t="s">
        <v>10</v>
      </c>
      <c r="B477" t="s">
        <v>14</v>
      </c>
      <c r="C477" t="s">
        <v>15</v>
      </c>
      <c r="E477" t="s">
        <v>873</v>
      </c>
      <c r="F477" t="s">
        <v>13</v>
      </c>
      <c r="G477" t="s">
        <v>874</v>
      </c>
      <c r="H477">
        <v>19351</v>
      </c>
      <c r="I477" s="1">
        <v>84370.36</v>
      </c>
      <c r="J477" s="2">
        <f t="shared" si="6"/>
        <v>8.7366112257953265E-4</v>
      </c>
    </row>
    <row r="478" spans="1:10" x14ac:dyDescent="0.25">
      <c r="A478" t="s">
        <v>10</v>
      </c>
      <c r="B478" t="s">
        <v>14</v>
      </c>
      <c r="C478" t="s">
        <v>15</v>
      </c>
      <c r="E478" t="s">
        <v>875</v>
      </c>
      <c r="F478" t="s">
        <v>13</v>
      </c>
      <c r="G478" t="s">
        <v>876</v>
      </c>
      <c r="H478">
        <v>15800</v>
      </c>
      <c r="I478" s="1">
        <v>75366</v>
      </c>
      <c r="J478" s="2">
        <f t="shared" si="6"/>
        <v>7.804203296552137E-4</v>
      </c>
    </row>
    <row r="479" spans="1:10" x14ac:dyDescent="0.25">
      <c r="A479" t="s">
        <v>10</v>
      </c>
      <c r="B479" t="s">
        <v>14</v>
      </c>
      <c r="C479" t="s">
        <v>15</v>
      </c>
      <c r="E479" t="s">
        <v>877</v>
      </c>
      <c r="F479" t="s">
        <v>13</v>
      </c>
      <c r="G479" t="s">
        <v>878</v>
      </c>
      <c r="H479">
        <v>38343</v>
      </c>
      <c r="I479" s="1">
        <v>170626.35</v>
      </c>
      <c r="J479" s="2">
        <f t="shared" si="6"/>
        <v>1.7668480789064815E-3</v>
      </c>
    </row>
    <row r="480" spans="1:10" x14ac:dyDescent="0.25">
      <c r="A480" t="s">
        <v>10</v>
      </c>
      <c r="B480" t="s">
        <v>14</v>
      </c>
      <c r="C480" t="s">
        <v>15</v>
      </c>
      <c r="E480" t="s">
        <v>879</v>
      </c>
      <c r="F480" t="s">
        <v>13</v>
      </c>
      <c r="G480" t="s">
        <v>880</v>
      </c>
      <c r="H480">
        <v>5525</v>
      </c>
      <c r="I480" s="1">
        <v>555317.75</v>
      </c>
      <c r="J480" s="2">
        <f t="shared" si="6"/>
        <v>5.7503550874186179E-3</v>
      </c>
    </row>
    <row r="481" spans="1:10" x14ac:dyDescent="0.25">
      <c r="A481" t="s">
        <v>10</v>
      </c>
      <c r="B481" t="s">
        <v>14</v>
      </c>
      <c r="C481" t="s">
        <v>15</v>
      </c>
      <c r="E481" t="s">
        <v>881</v>
      </c>
      <c r="F481" t="s">
        <v>13</v>
      </c>
      <c r="G481" t="s">
        <v>882</v>
      </c>
      <c r="H481">
        <v>12862</v>
      </c>
      <c r="I481" s="1">
        <v>1233079.94</v>
      </c>
      <c r="J481" s="2">
        <f t="shared" si="6"/>
        <v>1.2768631123663603E-2</v>
      </c>
    </row>
    <row r="482" spans="1:10" x14ac:dyDescent="0.25">
      <c r="A482" t="s">
        <v>10</v>
      </c>
      <c r="B482" t="s">
        <v>14</v>
      </c>
      <c r="C482" t="s">
        <v>15</v>
      </c>
      <c r="E482" t="s">
        <v>883</v>
      </c>
      <c r="F482" t="s">
        <v>13</v>
      </c>
      <c r="G482" t="s">
        <v>884</v>
      </c>
      <c r="H482">
        <v>20000</v>
      </c>
      <c r="I482" s="1">
        <v>33800</v>
      </c>
      <c r="J482" s="2">
        <f t="shared" si="6"/>
        <v>3.500014216270762E-4</v>
      </c>
    </row>
    <row r="483" spans="1:10" x14ac:dyDescent="0.25">
      <c r="A483" t="s">
        <v>10</v>
      </c>
      <c r="B483" t="s">
        <v>14</v>
      </c>
      <c r="C483" t="s">
        <v>15</v>
      </c>
      <c r="E483" t="s">
        <v>885</v>
      </c>
      <c r="F483" t="s">
        <v>13</v>
      </c>
      <c r="G483" t="s">
        <v>886</v>
      </c>
      <c r="H483">
        <v>19392</v>
      </c>
      <c r="I483" s="1">
        <v>45571.199999999997</v>
      </c>
      <c r="J483" s="2">
        <f t="shared" si="6"/>
        <v>4.7189304098378145E-4</v>
      </c>
    </row>
    <row r="484" spans="1:10" x14ac:dyDescent="0.25">
      <c r="A484" t="s">
        <v>10</v>
      </c>
      <c r="B484" t="s">
        <v>14</v>
      </c>
      <c r="C484" t="s">
        <v>15</v>
      </c>
      <c r="E484" t="s">
        <v>887</v>
      </c>
      <c r="F484" t="s">
        <v>13</v>
      </c>
      <c r="G484" t="s">
        <v>888</v>
      </c>
      <c r="H484">
        <v>4379</v>
      </c>
      <c r="I484" s="1">
        <v>370025.5</v>
      </c>
      <c r="J484" s="2">
        <f t="shared" si="6"/>
        <v>3.8316405632624166E-3</v>
      </c>
    </row>
    <row r="485" spans="1:10" x14ac:dyDescent="0.25">
      <c r="A485" t="s">
        <v>10</v>
      </c>
      <c r="B485" t="s">
        <v>14</v>
      </c>
      <c r="C485" t="s">
        <v>15</v>
      </c>
      <c r="E485" t="s">
        <v>889</v>
      </c>
      <c r="F485" t="s">
        <v>13</v>
      </c>
      <c r="G485" t="s">
        <v>890</v>
      </c>
      <c r="H485">
        <v>5626</v>
      </c>
      <c r="I485" s="1">
        <v>284956.90000000002</v>
      </c>
      <c r="J485" s="2">
        <f t="shared" si="6"/>
        <v>2.9507491154569408E-3</v>
      </c>
    </row>
    <row r="486" spans="1:10" x14ac:dyDescent="0.25">
      <c r="A486" t="s">
        <v>10</v>
      </c>
      <c r="B486" t="s">
        <v>14</v>
      </c>
      <c r="C486" t="s">
        <v>15</v>
      </c>
      <c r="E486" t="s">
        <v>891</v>
      </c>
      <c r="F486" t="s">
        <v>13</v>
      </c>
      <c r="G486" t="s">
        <v>892</v>
      </c>
      <c r="H486">
        <v>5038</v>
      </c>
      <c r="I486" s="1">
        <v>5239.5200000000004</v>
      </c>
      <c r="J486" s="2">
        <f t="shared" si="6"/>
        <v>5.4255604989452613E-5</v>
      </c>
    </row>
    <row r="487" spans="1:10" x14ac:dyDescent="0.25">
      <c r="A487" t="s">
        <v>10</v>
      </c>
      <c r="B487" t="s">
        <v>14</v>
      </c>
      <c r="C487" t="s">
        <v>15</v>
      </c>
      <c r="E487" t="s">
        <v>893</v>
      </c>
      <c r="F487" t="s">
        <v>13</v>
      </c>
      <c r="G487" t="s">
        <v>894</v>
      </c>
      <c r="H487">
        <v>5430</v>
      </c>
      <c r="I487" s="1">
        <v>355719.3</v>
      </c>
      <c r="J487" s="2">
        <f t="shared" si="6"/>
        <v>3.6834988372836802E-3</v>
      </c>
    </row>
    <row r="488" spans="1:10" x14ac:dyDescent="0.25">
      <c r="A488" t="s">
        <v>10</v>
      </c>
      <c r="B488" t="s">
        <v>14</v>
      </c>
      <c r="C488" t="s">
        <v>15</v>
      </c>
      <c r="E488" t="s">
        <v>895</v>
      </c>
      <c r="F488" t="s">
        <v>13</v>
      </c>
      <c r="G488" t="s">
        <v>896</v>
      </c>
      <c r="H488">
        <v>547</v>
      </c>
      <c r="I488" s="1">
        <v>41303.97</v>
      </c>
      <c r="J488" s="2">
        <f t="shared" si="6"/>
        <v>4.2770556860479607E-4</v>
      </c>
    </row>
    <row r="489" spans="1:10" x14ac:dyDescent="0.25">
      <c r="A489" t="s">
        <v>10</v>
      </c>
      <c r="B489" t="s">
        <v>14</v>
      </c>
      <c r="C489" t="s">
        <v>15</v>
      </c>
      <c r="E489" t="s">
        <v>897</v>
      </c>
      <c r="F489" t="s">
        <v>13</v>
      </c>
      <c r="G489" t="s">
        <v>898</v>
      </c>
      <c r="H489">
        <v>0</v>
      </c>
      <c r="I489" s="1">
        <v>0</v>
      </c>
      <c r="J489" s="2">
        <f t="shared" si="6"/>
        <v>0</v>
      </c>
    </row>
    <row r="490" spans="1:10" x14ac:dyDescent="0.25">
      <c r="A490" t="s">
        <v>10</v>
      </c>
      <c r="B490" t="s">
        <v>14</v>
      </c>
      <c r="C490" t="s">
        <v>15</v>
      </c>
      <c r="E490" t="s">
        <v>899</v>
      </c>
      <c r="F490" t="s">
        <v>13</v>
      </c>
      <c r="G490" t="s">
        <v>900</v>
      </c>
      <c r="H490">
        <v>3208</v>
      </c>
      <c r="I490" s="1">
        <v>21974.799999999999</v>
      </c>
      <c r="J490" s="2">
        <f t="shared" si="6"/>
        <v>2.2755062840149921E-4</v>
      </c>
    </row>
    <row r="491" spans="1:10" x14ac:dyDescent="0.25">
      <c r="A491" t="s">
        <v>10</v>
      </c>
      <c r="B491" t="s">
        <v>14</v>
      </c>
      <c r="C491" t="s">
        <v>15</v>
      </c>
      <c r="E491" t="s">
        <v>901</v>
      </c>
      <c r="F491" t="s">
        <v>13</v>
      </c>
      <c r="G491" t="s">
        <v>902</v>
      </c>
      <c r="H491">
        <v>4657</v>
      </c>
      <c r="I491" s="1">
        <v>349787.27</v>
      </c>
      <c r="J491" s="2">
        <f t="shared" si="6"/>
        <v>3.6220722416288151E-3</v>
      </c>
    </row>
    <row r="492" spans="1:10" x14ac:dyDescent="0.25">
      <c r="A492" t="s">
        <v>10</v>
      </c>
      <c r="B492" t="s">
        <v>14</v>
      </c>
      <c r="C492" t="s">
        <v>15</v>
      </c>
      <c r="E492" t="s">
        <v>903</v>
      </c>
      <c r="F492" t="s">
        <v>13</v>
      </c>
      <c r="G492" t="s">
        <v>904</v>
      </c>
      <c r="H492">
        <v>3003</v>
      </c>
      <c r="I492" s="1">
        <v>9909.9</v>
      </c>
      <c r="J492" s="2">
        <f t="shared" si="6"/>
        <v>1.0261772450243084E-4</v>
      </c>
    </row>
    <row r="493" spans="1:10" x14ac:dyDescent="0.25">
      <c r="A493" t="s">
        <v>10</v>
      </c>
      <c r="B493" t="s">
        <v>14</v>
      </c>
      <c r="C493" t="s">
        <v>15</v>
      </c>
      <c r="E493" t="s">
        <v>905</v>
      </c>
      <c r="F493" t="s">
        <v>13</v>
      </c>
      <c r="G493" t="s">
        <v>906</v>
      </c>
      <c r="H493">
        <v>25265</v>
      </c>
      <c r="I493" s="1">
        <v>262756</v>
      </c>
      <c r="J493" s="2">
        <f t="shared" si="6"/>
        <v>2.7208572053563323E-3</v>
      </c>
    </row>
    <row r="494" spans="1:10" x14ac:dyDescent="0.25">
      <c r="A494" t="s">
        <v>10</v>
      </c>
      <c r="B494" t="s">
        <v>14</v>
      </c>
      <c r="C494" t="s">
        <v>15</v>
      </c>
      <c r="E494" t="s">
        <v>907</v>
      </c>
      <c r="F494" t="s">
        <v>13</v>
      </c>
      <c r="G494" t="s">
        <v>908</v>
      </c>
      <c r="H494">
        <v>159917</v>
      </c>
      <c r="I494" s="1">
        <v>211090.44</v>
      </c>
      <c r="J494" s="2">
        <f t="shared" si="6"/>
        <v>2.1858566299374268E-3</v>
      </c>
    </row>
    <row r="495" spans="1:10" x14ac:dyDescent="0.25">
      <c r="A495" t="s">
        <v>10</v>
      </c>
      <c r="B495" t="s">
        <v>14</v>
      </c>
      <c r="C495" t="s">
        <v>15</v>
      </c>
      <c r="E495" t="s">
        <v>909</v>
      </c>
      <c r="F495" t="s">
        <v>13</v>
      </c>
      <c r="G495" t="s">
        <v>910</v>
      </c>
      <c r="H495">
        <v>1500</v>
      </c>
      <c r="I495" s="1">
        <v>1500</v>
      </c>
      <c r="J495" s="2">
        <f t="shared" si="6"/>
        <v>1.5532607468657228E-5</v>
      </c>
    </row>
    <row r="496" spans="1:10" x14ac:dyDescent="0.25">
      <c r="A496" t="s">
        <v>10</v>
      </c>
      <c r="B496" t="s">
        <v>14</v>
      </c>
      <c r="C496" t="s">
        <v>15</v>
      </c>
      <c r="E496" t="s">
        <v>911</v>
      </c>
      <c r="F496" t="s">
        <v>13</v>
      </c>
      <c r="G496" t="s">
        <v>912</v>
      </c>
      <c r="H496">
        <v>59839</v>
      </c>
      <c r="I496" s="1">
        <v>1277562.6499999999</v>
      </c>
      <c r="J496" s="2">
        <f t="shared" ref="J496:J518" si="7">SUM($I496/$I$519)</f>
        <v>1.3229252772711678E-2</v>
      </c>
    </row>
    <row r="497" spans="1:10" x14ac:dyDescent="0.25">
      <c r="A497" t="s">
        <v>10</v>
      </c>
      <c r="B497" t="s">
        <v>14</v>
      </c>
      <c r="C497" t="s">
        <v>15</v>
      </c>
      <c r="E497" t="s">
        <v>913</v>
      </c>
      <c r="F497" t="s">
        <v>13</v>
      </c>
      <c r="G497" t="s">
        <v>914</v>
      </c>
      <c r="H497">
        <v>200</v>
      </c>
      <c r="I497" s="1">
        <v>21180</v>
      </c>
      <c r="J497" s="2">
        <f t="shared" si="7"/>
        <v>2.1932041745744004E-4</v>
      </c>
    </row>
    <row r="498" spans="1:10" x14ac:dyDescent="0.25">
      <c r="A498" t="s">
        <v>10</v>
      </c>
      <c r="B498" t="s">
        <v>14</v>
      </c>
      <c r="C498" t="s">
        <v>15</v>
      </c>
      <c r="E498" t="s">
        <v>915</v>
      </c>
      <c r="F498" t="s">
        <v>13</v>
      </c>
      <c r="G498" t="s">
        <v>916</v>
      </c>
      <c r="H498">
        <v>260</v>
      </c>
      <c r="I498" s="1">
        <v>26962</v>
      </c>
      <c r="J498" s="2">
        <f t="shared" si="7"/>
        <v>2.7919344171329079E-4</v>
      </c>
    </row>
    <row r="499" spans="1:10" x14ac:dyDescent="0.25">
      <c r="A499" t="s">
        <v>10</v>
      </c>
      <c r="B499" t="s">
        <v>14</v>
      </c>
      <c r="C499" t="s">
        <v>15</v>
      </c>
      <c r="E499" t="s">
        <v>917</v>
      </c>
      <c r="F499" t="s">
        <v>13</v>
      </c>
      <c r="G499" t="s">
        <v>918</v>
      </c>
      <c r="H499">
        <v>0</v>
      </c>
      <c r="I499" s="1">
        <v>0</v>
      </c>
      <c r="J499" s="2">
        <f t="shared" si="7"/>
        <v>0</v>
      </c>
    </row>
    <row r="500" spans="1:10" x14ac:dyDescent="0.25">
      <c r="A500" t="s">
        <v>10</v>
      </c>
      <c r="B500" t="s">
        <v>14</v>
      </c>
      <c r="C500" t="s">
        <v>15</v>
      </c>
      <c r="E500" t="s">
        <v>919</v>
      </c>
      <c r="F500" t="s">
        <v>13</v>
      </c>
      <c r="G500" t="s">
        <v>920</v>
      </c>
      <c r="H500">
        <v>1</v>
      </c>
      <c r="I500" s="1">
        <v>0.45</v>
      </c>
      <c r="J500" s="2">
        <f t="shared" si="7"/>
        <v>4.6597822405971684E-9</v>
      </c>
    </row>
    <row r="501" spans="1:10" x14ac:dyDescent="0.25">
      <c r="A501" t="s">
        <v>10</v>
      </c>
      <c r="B501" t="s">
        <v>14</v>
      </c>
      <c r="C501" t="s">
        <v>15</v>
      </c>
      <c r="E501" t="s">
        <v>921</v>
      </c>
      <c r="F501" t="s">
        <v>13</v>
      </c>
      <c r="G501" t="s">
        <v>922</v>
      </c>
      <c r="H501">
        <v>110198</v>
      </c>
      <c r="I501" s="1">
        <v>569723.66</v>
      </c>
      <c r="J501" s="2">
        <f t="shared" si="7"/>
        <v>5.8995293175911545E-3</v>
      </c>
    </row>
    <row r="502" spans="1:10" x14ac:dyDescent="0.25">
      <c r="A502" t="s">
        <v>10</v>
      </c>
      <c r="B502" t="s">
        <v>14</v>
      </c>
      <c r="C502" t="s">
        <v>15</v>
      </c>
      <c r="E502" t="s">
        <v>923</v>
      </c>
      <c r="F502" t="s">
        <v>13</v>
      </c>
      <c r="G502" t="s">
        <v>924</v>
      </c>
      <c r="H502">
        <v>10219</v>
      </c>
      <c r="I502" s="1">
        <v>605986.69999999995</v>
      </c>
      <c r="J502" s="2">
        <f t="shared" si="7"/>
        <v>6.2750356948846307E-3</v>
      </c>
    </row>
    <row r="503" spans="1:10" x14ac:dyDescent="0.25">
      <c r="A503" t="s">
        <v>10</v>
      </c>
      <c r="B503" t="s">
        <v>14</v>
      </c>
      <c r="C503" t="s">
        <v>15</v>
      </c>
      <c r="E503" t="s">
        <v>925</v>
      </c>
      <c r="F503" t="s">
        <v>13</v>
      </c>
      <c r="G503" t="s">
        <v>926</v>
      </c>
      <c r="H503">
        <v>38989</v>
      </c>
      <c r="I503" s="1">
        <v>79537.56</v>
      </c>
      <c r="J503" s="2">
        <f t="shared" si="7"/>
        <v>8.2361713232984815E-4</v>
      </c>
    </row>
    <row r="504" spans="1:10" x14ac:dyDescent="0.25">
      <c r="A504" t="s">
        <v>10</v>
      </c>
      <c r="B504" t="s">
        <v>14</v>
      </c>
      <c r="C504" t="s">
        <v>15</v>
      </c>
      <c r="E504" t="s">
        <v>927</v>
      </c>
      <c r="F504" t="s">
        <v>13</v>
      </c>
      <c r="G504" t="s">
        <v>928</v>
      </c>
      <c r="H504">
        <v>112859</v>
      </c>
      <c r="I504" s="1">
        <v>294561.99</v>
      </c>
      <c r="J504" s="2">
        <f t="shared" si="7"/>
        <v>3.0502105105710236E-3</v>
      </c>
    </row>
    <row r="505" spans="1:10" x14ac:dyDescent="0.25">
      <c r="A505" t="s">
        <v>10</v>
      </c>
      <c r="B505" t="s">
        <v>14</v>
      </c>
      <c r="C505" t="s">
        <v>15</v>
      </c>
      <c r="E505" t="s">
        <v>929</v>
      </c>
      <c r="F505" t="s">
        <v>13</v>
      </c>
      <c r="G505" t="s">
        <v>930</v>
      </c>
      <c r="H505">
        <v>4195</v>
      </c>
      <c r="I505" s="1">
        <v>44592.85</v>
      </c>
      <c r="J505" s="2">
        <f t="shared" si="7"/>
        <v>4.6176215663914095E-4</v>
      </c>
    </row>
    <row r="506" spans="1:10" x14ac:dyDescent="0.25">
      <c r="A506" t="s">
        <v>10</v>
      </c>
      <c r="B506" t="s">
        <v>14</v>
      </c>
      <c r="C506" t="s">
        <v>15</v>
      </c>
      <c r="E506" t="s">
        <v>931</v>
      </c>
      <c r="F506" t="s">
        <v>13</v>
      </c>
      <c r="G506" t="s">
        <v>932</v>
      </c>
      <c r="H506">
        <v>9796</v>
      </c>
      <c r="I506" s="1">
        <v>372345.96</v>
      </c>
      <c r="J506" s="2">
        <f t="shared" si="7"/>
        <v>3.8556690928135636E-3</v>
      </c>
    </row>
    <row r="507" spans="1:10" x14ac:dyDescent="0.25">
      <c r="A507" t="s">
        <v>10</v>
      </c>
      <c r="B507" t="s">
        <v>14</v>
      </c>
      <c r="C507" t="s">
        <v>15</v>
      </c>
      <c r="E507" t="s">
        <v>933</v>
      </c>
      <c r="F507" t="s">
        <v>13</v>
      </c>
      <c r="G507" t="s">
        <v>934</v>
      </c>
      <c r="H507">
        <v>62238</v>
      </c>
      <c r="I507" s="1">
        <v>1364879.34</v>
      </c>
      <c r="J507" s="2">
        <f t="shared" si="7"/>
        <v>1.4133423353533299E-2</v>
      </c>
    </row>
    <row r="508" spans="1:10" x14ac:dyDescent="0.25">
      <c r="A508" t="s">
        <v>10</v>
      </c>
      <c r="B508" t="s">
        <v>14</v>
      </c>
      <c r="C508" t="s">
        <v>15</v>
      </c>
      <c r="E508" t="s">
        <v>935</v>
      </c>
      <c r="F508" t="s">
        <v>13</v>
      </c>
      <c r="G508" t="s">
        <v>936</v>
      </c>
      <c r="H508">
        <v>13823</v>
      </c>
      <c r="I508" s="1">
        <v>39119.089999999997</v>
      </c>
      <c r="J508" s="2">
        <f t="shared" si="7"/>
        <v>4.050809796673828E-4</v>
      </c>
    </row>
    <row r="509" spans="1:10" x14ac:dyDescent="0.25">
      <c r="A509" t="s">
        <v>10</v>
      </c>
      <c r="B509" t="s">
        <v>14</v>
      </c>
      <c r="C509" t="s">
        <v>15</v>
      </c>
      <c r="E509" t="s">
        <v>937</v>
      </c>
      <c r="F509" t="s">
        <v>13</v>
      </c>
      <c r="G509" t="s">
        <v>938</v>
      </c>
      <c r="H509">
        <v>322</v>
      </c>
      <c r="I509" s="1">
        <v>5351.64</v>
      </c>
      <c r="J509" s="2">
        <f t="shared" si="7"/>
        <v>5.5416615622376515E-5</v>
      </c>
    </row>
    <row r="510" spans="1:10" x14ac:dyDescent="0.25">
      <c r="A510" t="s">
        <v>10</v>
      </c>
      <c r="B510" t="s">
        <v>14</v>
      </c>
      <c r="C510" t="s">
        <v>15</v>
      </c>
      <c r="E510" t="s">
        <v>939</v>
      </c>
      <c r="F510" t="s">
        <v>13</v>
      </c>
      <c r="G510" t="s">
        <v>940</v>
      </c>
      <c r="H510">
        <v>14862</v>
      </c>
      <c r="I510" s="1">
        <v>50976.66</v>
      </c>
      <c r="J510" s="2">
        <f t="shared" si="7"/>
        <v>5.2786696656213349E-4</v>
      </c>
    </row>
    <row r="511" spans="1:10" x14ac:dyDescent="0.25">
      <c r="A511" t="s">
        <v>10</v>
      </c>
      <c r="B511" t="s">
        <v>14</v>
      </c>
      <c r="C511" t="s">
        <v>15</v>
      </c>
      <c r="E511" t="s">
        <v>941</v>
      </c>
      <c r="F511" t="s">
        <v>13</v>
      </c>
      <c r="G511" t="s">
        <v>942</v>
      </c>
      <c r="H511">
        <v>6524</v>
      </c>
      <c r="I511" s="1">
        <v>382175.92</v>
      </c>
      <c r="J511" s="2">
        <f t="shared" si="7"/>
        <v>3.957459032888631E-3</v>
      </c>
    </row>
    <row r="512" spans="1:10" x14ac:dyDescent="0.25">
      <c r="A512" t="s">
        <v>10</v>
      </c>
      <c r="B512" t="s">
        <v>14</v>
      </c>
      <c r="C512" t="s">
        <v>15</v>
      </c>
      <c r="E512" t="s">
        <v>943</v>
      </c>
      <c r="F512" t="s">
        <v>13</v>
      </c>
      <c r="G512" t="s">
        <v>944</v>
      </c>
      <c r="H512">
        <v>3153</v>
      </c>
      <c r="I512" s="1">
        <v>96513.33</v>
      </c>
      <c r="J512" s="2">
        <f t="shared" si="7"/>
        <v>9.9940244692198633E-4</v>
      </c>
    </row>
    <row r="513" spans="1:10" x14ac:dyDescent="0.25">
      <c r="A513" t="s">
        <v>10</v>
      </c>
      <c r="B513" t="s">
        <v>14</v>
      </c>
      <c r="C513" t="s">
        <v>15</v>
      </c>
      <c r="E513" t="s">
        <v>945</v>
      </c>
      <c r="F513" t="s">
        <v>13</v>
      </c>
      <c r="G513" t="s">
        <v>946</v>
      </c>
      <c r="H513">
        <v>1997</v>
      </c>
      <c r="I513" s="1">
        <v>282455.67999999999</v>
      </c>
      <c r="J513" s="2">
        <f t="shared" si="7"/>
        <v>2.9248488031551039E-3</v>
      </c>
    </row>
    <row r="514" spans="1:10" x14ac:dyDescent="0.25">
      <c r="A514" t="s">
        <v>10</v>
      </c>
      <c r="B514" t="s">
        <v>14</v>
      </c>
      <c r="C514" t="s">
        <v>15</v>
      </c>
      <c r="E514" t="s">
        <v>947</v>
      </c>
      <c r="F514" t="s">
        <v>13</v>
      </c>
      <c r="G514" t="s">
        <v>948</v>
      </c>
      <c r="H514">
        <v>5230</v>
      </c>
      <c r="I514" s="1">
        <v>41630.800000000003</v>
      </c>
      <c r="J514" s="2">
        <f t="shared" si="7"/>
        <v>4.3108991667078356E-4</v>
      </c>
    </row>
    <row r="515" spans="1:10" x14ac:dyDescent="0.25">
      <c r="A515" t="s">
        <v>10</v>
      </c>
      <c r="B515" t="s">
        <v>14</v>
      </c>
      <c r="C515" t="s">
        <v>15</v>
      </c>
      <c r="E515" t="s">
        <v>949</v>
      </c>
      <c r="F515" t="s">
        <v>13</v>
      </c>
      <c r="G515" t="s">
        <v>950</v>
      </c>
      <c r="H515">
        <v>86556</v>
      </c>
      <c r="I515" s="1">
        <v>374787.48</v>
      </c>
      <c r="J515" s="2">
        <f t="shared" si="7"/>
        <v>3.8809512073381472E-3</v>
      </c>
    </row>
    <row r="516" spans="1:10" x14ac:dyDescent="0.25">
      <c r="A516" t="s">
        <v>10</v>
      </c>
      <c r="B516" s="3" t="s">
        <v>951</v>
      </c>
      <c r="C516" s="3"/>
      <c r="D516" t="s">
        <v>952</v>
      </c>
      <c r="E516" t="s">
        <v>953</v>
      </c>
      <c r="I516" s="1">
        <v>1588937.24</v>
      </c>
      <c r="J516" s="2">
        <f t="shared" si="7"/>
        <v>1.6453558960834402E-2</v>
      </c>
    </row>
    <row r="517" spans="1:10" x14ac:dyDescent="0.25">
      <c r="A517" t="s">
        <v>10</v>
      </c>
      <c r="B517" s="3" t="s">
        <v>951</v>
      </c>
      <c r="C517" s="3"/>
      <c r="D517" t="s">
        <v>952</v>
      </c>
      <c r="E517" t="s">
        <v>954</v>
      </c>
      <c r="I517" s="1">
        <v>300000</v>
      </c>
      <c r="J517" s="2">
        <f t="shared" si="7"/>
        <v>3.1065214937314456E-3</v>
      </c>
    </row>
    <row r="518" spans="1:10" x14ac:dyDescent="0.25">
      <c r="A518" t="s">
        <v>10</v>
      </c>
      <c r="B518" s="3" t="s">
        <v>951</v>
      </c>
      <c r="C518" s="3"/>
      <c r="D518" t="s">
        <v>952</v>
      </c>
      <c r="E518" t="s">
        <v>100</v>
      </c>
      <c r="I518" s="1">
        <v>0</v>
      </c>
      <c r="J518" s="2">
        <v>0</v>
      </c>
    </row>
    <row r="519" spans="1:10" x14ac:dyDescent="0.25">
      <c r="I519" s="1">
        <f>SUM(I47:I518)</f>
        <v>96571036.319999978</v>
      </c>
      <c r="J519" s="4">
        <f>SUM(J47:J518)</f>
        <v>1.0000000000000004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MMC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Weaver, Lena</dc:creator>
  <cp:lastModifiedBy>Weaver, Lena</cp:lastModifiedBy>
  <dcterms:created xsi:type="dcterms:W3CDTF">2022-03-28T00:38:30Z</dcterms:created>
  <dcterms:modified xsi:type="dcterms:W3CDTF">2022-03-28T00:49:34Z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f1469a-2c2a-4aee-b92b-090d4c5468ff_Enabled">
    <vt:lpwstr>true</vt:lpwstr>
  </property>
  <property fmtid="{D5CDD505-2E9C-101B-9397-08002B2CF9AE}" pid="3" name="MSIP_Label_38f1469a-2c2a-4aee-b92b-090d4c5468ff_SetDate">
    <vt:lpwstr>2022-03-28T00:38:31Z</vt:lpwstr>
  </property>
  <property fmtid="{D5CDD505-2E9C-101B-9397-08002B2CF9AE}" pid="4" name="MSIP_Label_38f1469a-2c2a-4aee-b92b-090d4c5468ff_Method">
    <vt:lpwstr>Standard</vt:lpwstr>
  </property>
  <property fmtid="{D5CDD505-2E9C-101B-9397-08002B2CF9AE}" pid="5" name="MSIP_Label_38f1469a-2c2a-4aee-b92b-090d4c5468ff_Name">
    <vt:lpwstr>Confidential - Unmarked</vt:lpwstr>
  </property>
  <property fmtid="{D5CDD505-2E9C-101B-9397-08002B2CF9AE}" pid="6" name="MSIP_Label_38f1469a-2c2a-4aee-b92b-090d4c5468ff_SiteId">
    <vt:lpwstr>2a6e6092-73e4-4752-b1a5-477a17f5056d</vt:lpwstr>
  </property>
  <property fmtid="{D5CDD505-2E9C-101B-9397-08002B2CF9AE}" pid="7" name="MSIP_Label_38f1469a-2c2a-4aee-b92b-090d4c5468ff_ActionId">
    <vt:lpwstr>654b0b63-b773-424f-8a65-e517c33afe00</vt:lpwstr>
  </property>
  <property fmtid="{D5CDD505-2E9C-101B-9397-08002B2CF9AE}" pid="8" name="MSIP_Label_38f1469a-2c2a-4aee-b92b-090d4c5468ff_ContentBits">
    <vt:lpwstr>0</vt:lpwstr>
  </property>
</Properties>
</file>